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8"/>
  </bookViews>
  <sheets>
    <sheet name="Дебют L" sheetId="1" r:id="rId1"/>
    <sheet name="Дебют М" sheetId="2" r:id="rId2"/>
    <sheet name="Дебют S" sheetId="3" r:id="rId3"/>
    <sheet name="Прогресс L" sheetId="4" r:id="rId4"/>
    <sheet name="Прогресс М" sheetId="5" r:id="rId5"/>
    <sheet name="Прогресс S" sheetId="6" r:id="rId6"/>
    <sheet name="Мастер L" sheetId="7" r:id="rId7"/>
    <sheet name="Мастер М" sheetId="8" r:id="rId8"/>
    <sheet name="Мастер S" sheetId="9" r:id="rId9"/>
  </sheets>
  <definedNames/>
  <calcPr fullCalcOnLoad="1"/>
</workbook>
</file>

<file path=xl/sharedStrings.xml><?xml version="1.0" encoding="utf-8"?>
<sst xmlns="http://schemas.openxmlformats.org/spreadsheetml/2006/main" count="859" uniqueCount="247">
  <si>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</si>
  <si>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</si>
  <si>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</si>
  <si>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</si>
  <si>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</si>
  <si>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</si>
  <si>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</si>
  <si>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</si>
  <si>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</si>
  <si>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</si>
  <si>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</si>
  <si>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</si>
  <si>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</si>
  <si>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</si>
  <si>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</si>
  <si>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</si>
  <si>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</si>
  <si>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</si>
  <si>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</si>
  <si>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</si>
  <si>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</si>
  <si>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</si>
  <si>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</si>
  <si>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</si>
  <si>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</si>
  <si>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</si>
  <si>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Дебют</t>
  </si>
  <si>
    <t>Прогресс</t>
  </si>
  <si>
    <t>М</t>
  </si>
  <si>
    <t>S</t>
  </si>
  <si>
    <t>Мастер</t>
  </si>
  <si>
    <t>Томилова Мария</t>
  </si>
  <si>
    <t>б\к</t>
  </si>
  <si>
    <t>Хебил</t>
  </si>
  <si>
    <t>цв\шн</t>
  </si>
  <si>
    <t>Юнкер</t>
  </si>
  <si>
    <t>Кобликова Мария</t>
  </si>
  <si>
    <t>Винс</t>
  </si>
  <si>
    <t>Босса</t>
  </si>
  <si>
    <t>Твист</t>
  </si>
  <si>
    <t>Винни</t>
  </si>
  <si>
    <t>шпиц</t>
  </si>
  <si>
    <t>шелти</t>
  </si>
  <si>
    <t>Чикаго</t>
  </si>
  <si>
    <t>Баранова Мария</t>
  </si>
  <si>
    <t>Инфинити</t>
  </si>
  <si>
    <t>Шелякина Мария</t>
  </si>
  <si>
    <t>ф\т</t>
  </si>
  <si>
    <t>Бруста</t>
  </si>
  <si>
    <t>Серова Марина</t>
  </si>
  <si>
    <t>Альф</t>
  </si>
  <si>
    <t>Дакша</t>
  </si>
  <si>
    <t>Горбунова Людмила</t>
  </si>
  <si>
    <t>Буся</t>
  </si>
  <si>
    <t>Горбунова Людмиоа</t>
  </si>
  <si>
    <t>Алиса</t>
  </si>
  <si>
    <t>Пирогова Наталья</t>
  </si>
  <si>
    <t>эрд.т</t>
  </si>
  <si>
    <t>Райз</t>
  </si>
  <si>
    <t>Шульга Татьяна</t>
  </si>
  <si>
    <t>пудель</t>
  </si>
  <si>
    <t>Коррида</t>
  </si>
  <si>
    <t>Салина</t>
  </si>
  <si>
    <t>Дарума</t>
  </si>
  <si>
    <t>Ларюшин Анатолий</t>
  </si>
  <si>
    <t>Канопус</t>
  </si>
  <si>
    <t>Роден</t>
  </si>
  <si>
    <t>Гетте-Киш. Татьяна</t>
  </si>
  <si>
    <t>Энтлеб.</t>
  </si>
  <si>
    <t>Муча</t>
  </si>
  <si>
    <t>энтлебух.</t>
  </si>
  <si>
    <t>Пустырева Мария</t>
  </si>
  <si>
    <t>бигль</t>
  </si>
  <si>
    <t>Ники</t>
  </si>
  <si>
    <t>Фидэ</t>
  </si>
  <si>
    <t>Резниченко Дарья</t>
  </si>
  <si>
    <t>Несси</t>
  </si>
  <si>
    <t>Чоговадзе Галина</t>
  </si>
  <si>
    <t>Саня</t>
  </si>
  <si>
    <t>Свит Юлия</t>
  </si>
  <si>
    <t>метис</t>
  </si>
  <si>
    <t>Ника</t>
  </si>
  <si>
    <t>Маша</t>
  </si>
  <si>
    <t>малинуа</t>
  </si>
  <si>
    <t>Смирнова Дарья</t>
  </si>
  <si>
    <t>Шмелева Анна</t>
  </si>
  <si>
    <t>фин\шп</t>
  </si>
  <si>
    <t>Алайза</t>
  </si>
  <si>
    <t>Арво</t>
  </si>
  <si>
    <t>Лимонов Евгений</t>
  </si>
  <si>
    <t>ам\стаф</t>
  </si>
  <si>
    <t>Хайят</t>
  </si>
  <si>
    <t>Полина</t>
  </si>
  <si>
    <t>дрт</t>
  </si>
  <si>
    <t>Сэми</t>
  </si>
  <si>
    <t>Старцева Алина</t>
  </si>
  <si>
    <t>Уши</t>
  </si>
  <si>
    <t>Вешка</t>
  </si>
  <si>
    <t>Ильина Полина</t>
  </si>
  <si>
    <t>Штеффи</t>
  </si>
  <si>
    <t>пир.овч</t>
  </si>
  <si>
    <t>Руденцев Илья</t>
  </si>
  <si>
    <t>риджебек</t>
  </si>
  <si>
    <t>Риджик</t>
  </si>
  <si>
    <t>Волкова Дарья</t>
  </si>
  <si>
    <t>Блэк</t>
  </si>
  <si>
    <t>Шурик</t>
  </si>
  <si>
    <t>Улыбина Маргарита</t>
  </si>
  <si>
    <t>Цунами</t>
  </si>
  <si>
    <t>Марго</t>
  </si>
  <si>
    <t>Дубичева Любовь</t>
  </si>
  <si>
    <t>Тайна</t>
  </si>
  <si>
    <t>Аврора</t>
  </si>
  <si>
    <t>рус.спан</t>
  </si>
  <si>
    <t>Паршикова Екатерина</t>
  </si>
  <si>
    <t>цв\пин</t>
  </si>
  <si>
    <t>Люка</t>
  </si>
  <si>
    <t>Гриднева Галина</t>
  </si>
  <si>
    <t>папильон</t>
  </si>
  <si>
    <t>Флай</t>
  </si>
  <si>
    <t>Клюквина Екатерина</t>
  </si>
  <si>
    <t>Кеннет</t>
  </si>
  <si>
    <t>Галкина Юлия</t>
  </si>
  <si>
    <t>Летс Гоу</t>
  </si>
  <si>
    <t>Медведкова Елена</t>
  </si>
  <si>
    <t>тервюрен</t>
  </si>
  <si>
    <t>Бенгалия</t>
  </si>
  <si>
    <t>Орхидея</t>
  </si>
  <si>
    <t>Каспер</t>
  </si>
  <si>
    <t>Эльфания</t>
  </si>
  <si>
    <t>Шишакина Елена</t>
  </si>
  <si>
    <t>Эбби</t>
  </si>
  <si>
    <t>Кондрашова Светлана</t>
  </si>
  <si>
    <t>Дили</t>
  </si>
  <si>
    <t>Рашани</t>
  </si>
  <si>
    <t>Мешков Сергей</t>
  </si>
  <si>
    <t>вельш\т</t>
  </si>
  <si>
    <t>Торошка</t>
  </si>
  <si>
    <t xml:space="preserve">Мешков Сергей </t>
  </si>
  <si>
    <t>Кристиан</t>
  </si>
  <si>
    <t>Мешкова Елена</t>
  </si>
  <si>
    <t>Джасти</t>
  </si>
  <si>
    <t>Гушан Ольга</t>
  </si>
  <si>
    <t>Жаклин</t>
  </si>
  <si>
    <t>Велга</t>
  </si>
  <si>
    <t>Леон</t>
  </si>
  <si>
    <t>фин.шп</t>
  </si>
  <si>
    <t>Левина Надежда</t>
  </si>
  <si>
    <t>Шанти</t>
  </si>
  <si>
    <t>Туманова Светлана</t>
  </si>
  <si>
    <t>Томми</t>
  </si>
  <si>
    <t>Лапшина Ирина</t>
  </si>
  <si>
    <t>Бейкон</t>
  </si>
  <si>
    <t>Скиппи</t>
  </si>
  <si>
    <t>Мурзик</t>
  </si>
  <si>
    <t>Рикки</t>
  </si>
  <si>
    <t>Юкси</t>
  </si>
  <si>
    <t>Тори</t>
  </si>
  <si>
    <t>Осборн</t>
  </si>
  <si>
    <t>Денисова Елена</t>
  </si>
  <si>
    <t>Йори</t>
  </si>
  <si>
    <t>Ориент</t>
  </si>
  <si>
    <t>Гарри</t>
  </si>
  <si>
    <t>Абби</t>
  </si>
  <si>
    <t>Грация</t>
  </si>
  <si>
    <t>Костарева Александра</t>
  </si>
  <si>
    <t>Тина</t>
  </si>
  <si>
    <t>Кравченко Юлия</t>
  </si>
  <si>
    <t>Ирбис</t>
  </si>
  <si>
    <t>Горнова Ирина</t>
  </si>
  <si>
    <t>лабрадор</t>
  </si>
  <si>
    <t>Дракон</t>
  </si>
  <si>
    <t>Лучинкина Марина</t>
  </si>
  <si>
    <t>Ямаха</t>
  </si>
  <si>
    <t>Шарова Ирина</t>
  </si>
  <si>
    <t>Норт</t>
  </si>
  <si>
    <t>Феликс</t>
  </si>
  <si>
    <t>Баранова Анастасия</t>
  </si>
  <si>
    <t>Белла</t>
  </si>
  <si>
    <t>Хохлова Екатерина</t>
  </si>
  <si>
    <t>Гера</t>
  </si>
  <si>
    <t>Ермоленко Татьяна</t>
  </si>
  <si>
    <t>Чижик</t>
  </si>
  <si>
    <t>Шерстнева Татьяна</t>
  </si>
  <si>
    <t>мит\шн</t>
  </si>
  <si>
    <t>Нарния</t>
  </si>
  <si>
    <t>Чумакова Анастасия</t>
  </si>
  <si>
    <t>Кэрри</t>
  </si>
  <si>
    <t>Кирилл</t>
  </si>
  <si>
    <t>Нечаева Юлия</t>
  </si>
  <si>
    <t>Тим</t>
  </si>
  <si>
    <t>Тимофеева Инесса</t>
  </si>
  <si>
    <t>Феня</t>
  </si>
  <si>
    <t>Богачев Анлександр</t>
  </si>
  <si>
    <t>Адель</t>
  </si>
  <si>
    <t>Леонова Екатерина</t>
  </si>
  <si>
    <t>Герасимова Ирина</t>
  </si>
  <si>
    <t>такса</t>
  </si>
  <si>
    <t>Эльфа</t>
  </si>
  <si>
    <t>Христий Ирина</t>
  </si>
  <si>
    <t>Викинг</t>
  </si>
  <si>
    <t>Вилли</t>
  </si>
  <si>
    <t>Короткова Светлана</t>
  </si>
  <si>
    <t>Ромашка</t>
  </si>
  <si>
    <t>Короткова Анна</t>
  </si>
  <si>
    <t>Веснушка</t>
  </si>
  <si>
    <t>Павлова Татьяна</t>
  </si>
  <si>
    <t>Мика</t>
  </si>
  <si>
    <t>Великая Василиса</t>
  </si>
  <si>
    <t>Бусинка</t>
  </si>
  <si>
    <t>Егорова Анастасия</t>
  </si>
  <si>
    <t>Абри</t>
  </si>
  <si>
    <t>Масяня</t>
  </si>
  <si>
    <t>Берман Дороти</t>
  </si>
  <si>
    <t>голден</t>
  </si>
  <si>
    <t>Йока</t>
  </si>
  <si>
    <t>Кудинова Юлия</t>
  </si>
  <si>
    <t>Фиби</t>
  </si>
  <si>
    <t>Понка</t>
  </si>
  <si>
    <t>Галутина Наталия</t>
  </si>
  <si>
    <t>норвич т.</t>
  </si>
  <si>
    <t>Хэппи</t>
  </si>
  <si>
    <t>Ясмин</t>
  </si>
  <si>
    <t>Капустина Елена</t>
  </si>
  <si>
    <t>Шуга</t>
  </si>
  <si>
    <t>прт</t>
  </si>
  <si>
    <t>Пати</t>
  </si>
  <si>
    <t>Щербакова Ольга</t>
  </si>
  <si>
    <t>Феличе</t>
  </si>
  <si>
    <t>Соколов Александр</t>
  </si>
  <si>
    <t>Лель</t>
  </si>
  <si>
    <t>Повалищева Екатерина</t>
  </si>
  <si>
    <t>Викторис</t>
  </si>
  <si>
    <t>Семова Светлана</t>
  </si>
  <si>
    <t>Стенли</t>
  </si>
  <si>
    <t>Харди</t>
  </si>
  <si>
    <t>Пржевальская Мария</t>
  </si>
  <si>
    <t>шипперке</t>
  </si>
  <si>
    <t>Эллис</t>
  </si>
  <si>
    <t>Москова Елена</t>
  </si>
  <si>
    <t>Сани</t>
  </si>
  <si>
    <t>Стель</t>
  </si>
  <si>
    <t>Семина Светлана</t>
  </si>
  <si>
    <t>Стэнли</t>
  </si>
  <si>
    <t>Рой</t>
  </si>
  <si>
    <t>ретрив.</t>
  </si>
  <si>
    <t>Лиса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</si>
</sst>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2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20" borderId="0" xfId="0" applyNumberFormat="1" applyFont="1" applyFill="1" applyBorder="1" applyAlignment="1">
      <alignment vertical="center"/>
    </xf>
    <xf numFmtId="0" fontId="0" fillId="20" borderId="0" xfId="0" applyNumberFormat="1" applyFill="1" applyAlignment="1">
      <alignment vertical="center"/>
    </xf>
    <xf numFmtId="0" fontId="0" fillId="20" borderId="0" xfId="0" applyNumberFormat="1" applyFill="1" applyBorder="1" applyAlignment="1">
      <alignment vertical="center"/>
    </xf>
    <xf numFmtId="0" fontId="5" fillId="20" borderId="0" xfId="0" applyNumberFormat="1" applyFont="1" applyFill="1" applyBorder="1" applyAlignment="1">
      <alignment vertical="center"/>
    </xf>
    <xf numFmtId="0" fontId="6" fillId="20" borderId="0" xfId="0" applyNumberFormat="1" applyFont="1" applyFill="1" applyBorder="1" applyAlignment="1">
      <alignment vertical="center"/>
    </xf>
    <xf numFmtId="0" fontId="0" fillId="20" borderId="0" xfId="0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ill="1" applyAlignment="1">
      <alignment/>
    </xf>
    <xf numFmtId="0" fontId="7" fillId="20" borderId="0" xfId="0" applyFont="1" applyFill="1" applyAlignment="1">
      <alignment/>
    </xf>
    <xf numFmtId="0" fontId="6" fillId="2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20" borderId="0" xfId="0" applyFont="1" applyFill="1" applyBorder="1" applyAlignment="1">
      <alignment vertical="center"/>
    </xf>
    <xf numFmtId="0" fontId="9" fillId="2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20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2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20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20" borderId="10" xfId="0" applyFont="1" applyFill="1" applyBorder="1" applyAlignment="1">
      <alignment horizontal="center" textRotation="90" wrapText="1"/>
    </xf>
    <xf numFmtId="0" fontId="14" fillId="20" borderId="10" xfId="0" applyFont="1" applyFill="1" applyBorder="1" applyAlignment="1">
      <alignment horizontal="center" wrapText="1"/>
    </xf>
    <xf numFmtId="0" fontId="15" fillId="20" borderId="10" xfId="0" applyFont="1" applyFill="1" applyBorder="1" applyAlignment="1">
      <alignment horizontal="centerContinuous" wrapText="1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/>
    </xf>
    <xf numFmtId="0" fontId="16" fillId="20" borderId="10" xfId="0" applyFont="1" applyFill="1" applyBorder="1" applyAlignment="1">
      <alignment horizontal="center" wrapText="1"/>
    </xf>
    <xf numFmtId="0" fontId="0" fillId="20" borderId="10" xfId="0" applyFill="1" applyBorder="1" applyAlignment="1">
      <alignment horizontal="center" textRotation="255"/>
    </xf>
    <xf numFmtId="0" fontId="6" fillId="20" borderId="12" xfId="0" applyFont="1" applyFill="1" applyBorder="1" applyAlignment="1">
      <alignment/>
    </xf>
    <xf numFmtId="49" fontId="0" fillId="20" borderId="12" xfId="0" applyNumberFormat="1" applyFill="1" applyBorder="1" applyAlignment="1">
      <alignment wrapText="1"/>
    </xf>
    <xf numFmtId="49" fontId="13" fillId="20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0" borderId="10" xfId="0" applyFont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2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8">
      <selection activeCell="E11" sqref="B11:E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40152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4" t="s">
        <v>26</v>
      </c>
      <c r="M1" s="45"/>
      <c r="N1" s="45"/>
      <c r="O1" s="45"/>
      <c r="P1" s="45"/>
      <c r="Q1" s="45"/>
      <c r="R1" s="46"/>
      <c r="S1" s="8"/>
      <c r="T1" s="4"/>
    </row>
    <row r="2" spans="1:20" ht="15.75">
      <c r="A2" s="9" t="s">
        <v>2</v>
      </c>
      <c r="B2" s="8"/>
      <c r="C2" s="47"/>
      <c r="D2" s="48"/>
      <c r="E2" s="49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120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MAX(A9:A34)</f>
        <v>26</v>
      </c>
      <c r="E5" s="8"/>
      <c r="F5" s="16" t="s">
        <v>8</v>
      </c>
      <c r="G5" s="10"/>
      <c r="H5" s="10"/>
      <c r="I5" s="19">
        <f>I4/I6</f>
        <v>3.5294117647058822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34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51</v>
      </c>
      <c r="J7" s="10"/>
      <c r="K7" s="12"/>
      <c r="L7" s="9" t="s">
        <v>11</v>
      </c>
      <c r="M7" s="8"/>
      <c r="N7" s="10"/>
      <c r="O7" s="17"/>
      <c r="P7" s="10"/>
      <c r="Q7" s="10"/>
      <c r="R7" s="50" t="s">
        <v>12</v>
      </c>
      <c r="S7" s="50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5</v>
      </c>
      <c r="B9" s="35" t="s">
        <v>120</v>
      </c>
      <c r="C9" s="35"/>
      <c r="D9" s="35" t="s">
        <v>32</v>
      </c>
      <c r="E9" s="35" t="s">
        <v>121</v>
      </c>
      <c r="F9" s="35">
        <v>0</v>
      </c>
      <c r="G9" s="35">
        <v>21.7</v>
      </c>
      <c r="H9" s="35">
        <f aca="true" t="shared" si="0" ref="H9:H32">IF((G9-$I$6)&gt;0,G9-$I$6,0)</f>
        <v>0</v>
      </c>
      <c r="I9" s="35">
        <f aca="true" t="shared" si="1" ref="I9:I32">H9+F9</f>
        <v>0</v>
      </c>
      <c r="J9" s="35">
        <v>1</v>
      </c>
      <c r="K9" s="35"/>
      <c r="L9" s="35"/>
      <c r="M9" s="35"/>
      <c r="N9" s="35">
        <f aca="true" t="shared" si="2" ref="N9:N32">IF((M9-$O$6)&gt;0,M9-$O$6,0)</f>
        <v>0</v>
      </c>
      <c r="O9" s="35">
        <f aca="true" t="shared" si="3" ref="O9:O32">N9+L9</f>
        <v>0</v>
      </c>
      <c r="P9" s="35"/>
      <c r="Q9" s="35"/>
      <c r="R9" s="35"/>
      <c r="S9" s="35"/>
      <c r="T9" s="38"/>
    </row>
    <row r="10" spans="1:20" ht="12.75">
      <c r="A10" s="35">
        <v>7</v>
      </c>
      <c r="B10" s="35" t="s">
        <v>122</v>
      </c>
      <c r="C10" s="35"/>
      <c r="D10" s="35" t="s">
        <v>32</v>
      </c>
      <c r="E10" s="35" t="s">
        <v>123</v>
      </c>
      <c r="F10" s="35">
        <v>0</v>
      </c>
      <c r="G10" s="35">
        <v>22.81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>
        <f t="shared" si="2"/>
        <v>0</v>
      </c>
      <c r="O10" s="35">
        <f t="shared" si="3"/>
        <v>0</v>
      </c>
      <c r="P10" s="35"/>
      <c r="Q10" s="35"/>
      <c r="R10" s="35"/>
      <c r="S10" s="35"/>
      <c r="T10" s="38"/>
    </row>
    <row r="11" spans="1:20" ht="12.75">
      <c r="A11" s="35">
        <v>11</v>
      </c>
      <c r="B11" s="43" t="s">
        <v>84</v>
      </c>
      <c r="C11" s="35"/>
      <c r="D11" s="43" t="s">
        <v>32</v>
      </c>
      <c r="E11" s="43" t="s">
        <v>39</v>
      </c>
      <c r="F11" s="35">
        <v>0</v>
      </c>
      <c r="G11" s="35">
        <v>25.01</v>
      </c>
      <c r="H11" s="35">
        <f t="shared" si="0"/>
        <v>0</v>
      </c>
      <c r="I11" s="35">
        <f t="shared" si="1"/>
        <v>0</v>
      </c>
      <c r="J11" s="35">
        <v>3</v>
      </c>
      <c r="K11" s="35"/>
      <c r="L11" s="35"/>
      <c r="M11" s="35"/>
      <c r="N11" s="35">
        <f t="shared" si="2"/>
        <v>0</v>
      </c>
      <c r="O11" s="35">
        <f t="shared" si="3"/>
        <v>0</v>
      </c>
      <c r="P11" s="35"/>
      <c r="Q11" s="35"/>
      <c r="R11" s="35"/>
      <c r="S11" s="35"/>
      <c r="T11" s="35"/>
    </row>
    <row r="12" spans="1:20" ht="12.75">
      <c r="A12" s="35">
        <v>2</v>
      </c>
      <c r="B12" s="43" t="s">
        <v>95</v>
      </c>
      <c r="C12" s="35"/>
      <c r="D12" s="43" t="s">
        <v>32</v>
      </c>
      <c r="E12" s="43" t="s">
        <v>96</v>
      </c>
      <c r="F12" s="35">
        <v>5</v>
      </c>
      <c r="G12" s="35">
        <v>20.79</v>
      </c>
      <c r="H12" s="35">
        <f t="shared" si="0"/>
        <v>0</v>
      </c>
      <c r="I12" s="35">
        <f t="shared" si="1"/>
        <v>5</v>
      </c>
      <c r="J12" s="35">
        <v>4</v>
      </c>
      <c r="K12" s="35"/>
      <c r="L12" s="35"/>
      <c r="M12" s="35"/>
      <c r="N12" s="35">
        <f t="shared" si="2"/>
        <v>0</v>
      </c>
      <c r="O12" s="35">
        <f t="shared" si="3"/>
        <v>0</v>
      </c>
      <c r="P12" s="35"/>
      <c r="Q12" s="35"/>
      <c r="R12" s="35"/>
      <c r="S12" s="35"/>
      <c r="T12" s="35"/>
    </row>
    <row r="13" spans="1:20" ht="12.75">
      <c r="A13" s="35">
        <v>10</v>
      </c>
      <c r="B13" s="35" t="s">
        <v>151</v>
      </c>
      <c r="C13" s="35"/>
      <c r="D13" s="35" t="s">
        <v>32</v>
      </c>
      <c r="E13" s="35" t="s">
        <v>152</v>
      </c>
      <c r="F13" s="35">
        <v>5</v>
      </c>
      <c r="G13" s="35">
        <v>22.07</v>
      </c>
      <c r="H13" s="35">
        <f t="shared" si="0"/>
        <v>0</v>
      </c>
      <c r="I13" s="35">
        <f t="shared" si="1"/>
        <v>5</v>
      </c>
      <c r="J13" s="35">
        <v>5</v>
      </c>
      <c r="K13" s="35"/>
      <c r="L13" s="35"/>
      <c r="M13" s="35"/>
      <c r="N13" s="35">
        <f t="shared" si="2"/>
        <v>0</v>
      </c>
      <c r="O13" s="35">
        <f t="shared" si="3"/>
        <v>0</v>
      </c>
      <c r="P13" s="35"/>
      <c r="Q13" s="35"/>
      <c r="R13" s="35"/>
      <c r="S13" s="35"/>
      <c r="T13" s="35"/>
    </row>
    <row r="14" spans="1:20" ht="12.75">
      <c r="A14" s="35">
        <v>3</v>
      </c>
      <c r="B14" s="35" t="s">
        <v>98</v>
      </c>
      <c r="C14" s="35"/>
      <c r="D14" s="35" t="s">
        <v>83</v>
      </c>
      <c r="E14" s="35" t="s">
        <v>99</v>
      </c>
      <c r="F14" s="35">
        <v>5</v>
      </c>
      <c r="G14" s="35">
        <v>24.54</v>
      </c>
      <c r="H14" s="35">
        <f t="shared" si="0"/>
        <v>0</v>
      </c>
      <c r="I14" s="35">
        <f t="shared" si="1"/>
        <v>5</v>
      </c>
      <c r="J14" s="35">
        <v>6</v>
      </c>
      <c r="K14" s="35"/>
      <c r="L14" s="35"/>
      <c r="M14" s="35"/>
      <c r="N14" s="35">
        <f t="shared" si="2"/>
        <v>0</v>
      </c>
      <c r="O14" s="35">
        <f t="shared" si="3"/>
        <v>0</v>
      </c>
      <c r="P14" s="35"/>
      <c r="Q14" s="35"/>
      <c r="R14" s="35"/>
      <c r="S14" s="35"/>
      <c r="T14" s="35"/>
    </row>
    <row r="15" spans="1:20" ht="12.75">
      <c r="A15" s="35">
        <v>13</v>
      </c>
      <c r="B15" s="35" t="s">
        <v>167</v>
      </c>
      <c r="C15" s="35"/>
      <c r="D15" s="35" t="s">
        <v>32</v>
      </c>
      <c r="E15" s="35" t="s">
        <v>168</v>
      </c>
      <c r="F15" s="35">
        <v>5</v>
      </c>
      <c r="G15" s="35">
        <v>26.06</v>
      </c>
      <c r="H15" s="35">
        <f t="shared" si="0"/>
        <v>0</v>
      </c>
      <c r="I15" s="35">
        <f t="shared" si="1"/>
        <v>5</v>
      </c>
      <c r="J15" s="35">
        <v>7</v>
      </c>
      <c r="K15" s="35"/>
      <c r="L15" s="35"/>
      <c r="M15" s="35"/>
      <c r="N15" s="35">
        <f t="shared" si="2"/>
        <v>0</v>
      </c>
      <c r="O15" s="35">
        <f t="shared" si="3"/>
        <v>0</v>
      </c>
      <c r="P15" s="35"/>
      <c r="Q15" s="35"/>
      <c r="R15" s="35"/>
      <c r="S15" s="35"/>
      <c r="T15" s="35"/>
    </row>
    <row r="16" spans="1:20" ht="12.75">
      <c r="A16" s="35">
        <v>8</v>
      </c>
      <c r="B16" s="35" t="s">
        <v>85</v>
      </c>
      <c r="C16" s="35"/>
      <c r="D16" s="35" t="s">
        <v>146</v>
      </c>
      <c r="E16" s="35" t="s">
        <v>88</v>
      </c>
      <c r="F16" s="35">
        <v>5</v>
      </c>
      <c r="G16" s="35">
        <v>31.58</v>
      </c>
      <c r="H16" s="35">
        <f t="shared" si="0"/>
        <v>0</v>
      </c>
      <c r="I16" s="35">
        <f t="shared" si="1"/>
        <v>5</v>
      </c>
      <c r="J16" s="35">
        <v>8</v>
      </c>
      <c r="K16" s="35"/>
      <c r="L16" s="35"/>
      <c r="M16" s="35"/>
      <c r="N16" s="35">
        <f t="shared" si="2"/>
        <v>0</v>
      </c>
      <c r="O16" s="35">
        <f t="shared" si="3"/>
        <v>0</v>
      </c>
      <c r="P16" s="35"/>
      <c r="Q16" s="35"/>
      <c r="R16" s="35"/>
      <c r="S16" s="35"/>
      <c r="T16" s="35"/>
    </row>
    <row r="17" spans="1:20" ht="12.75">
      <c r="A17" s="35">
        <v>4</v>
      </c>
      <c r="B17" s="43" t="s">
        <v>77</v>
      </c>
      <c r="C17" s="35"/>
      <c r="D17" s="43" t="s">
        <v>32</v>
      </c>
      <c r="E17" s="43" t="s">
        <v>78</v>
      </c>
      <c r="F17" s="35">
        <v>10</v>
      </c>
      <c r="G17" s="35">
        <v>22.09</v>
      </c>
      <c r="H17" s="35">
        <f t="shared" si="0"/>
        <v>0</v>
      </c>
      <c r="I17" s="35">
        <f t="shared" si="1"/>
        <v>10</v>
      </c>
      <c r="J17" s="35">
        <v>9</v>
      </c>
      <c r="K17" s="35"/>
      <c r="L17" s="35"/>
      <c r="M17" s="35"/>
      <c r="N17" s="35">
        <f t="shared" si="2"/>
        <v>0</v>
      </c>
      <c r="O17" s="35">
        <f t="shared" si="3"/>
        <v>0</v>
      </c>
      <c r="P17" s="35"/>
      <c r="Q17" s="35"/>
      <c r="R17" s="35"/>
      <c r="S17" s="35"/>
      <c r="T17" s="35"/>
    </row>
    <row r="18" spans="1:20" ht="12.75">
      <c r="A18" s="35">
        <v>19</v>
      </c>
      <c r="B18" s="35" t="s">
        <v>227</v>
      </c>
      <c r="C18" s="35"/>
      <c r="D18" s="35" t="s">
        <v>32</v>
      </c>
      <c r="E18" s="35" t="s">
        <v>228</v>
      </c>
      <c r="F18" s="35">
        <v>15</v>
      </c>
      <c r="G18" s="35">
        <v>21.02</v>
      </c>
      <c r="H18" s="35">
        <f t="shared" si="0"/>
        <v>0</v>
      </c>
      <c r="I18" s="35">
        <f t="shared" si="1"/>
        <v>15</v>
      </c>
      <c r="J18" s="35">
        <v>10</v>
      </c>
      <c r="K18" s="35"/>
      <c r="L18" s="35"/>
      <c r="M18" s="35"/>
      <c r="N18" s="35">
        <f t="shared" si="2"/>
        <v>0</v>
      </c>
      <c r="O18" s="35">
        <f t="shared" si="3"/>
        <v>0</v>
      </c>
      <c r="P18" s="35"/>
      <c r="Q18" s="35"/>
      <c r="R18" s="35"/>
      <c r="S18" s="35"/>
      <c r="T18" s="35"/>
    </row>
    <row r="19" spans="1:20" ht="12.75">
      <c r="A19" s="35">
        <v>6</v>
      </c>
      <c r="B19" s="43" t="s">
        <v>31</v>
      </c>
      <c r="C19" s="35"/>
      <c r="D19" s="43" t="s">
        <v>32</v>
      </c>
      <c r="E19" s="43" t="s">
        <v>33</v>
      </c>
      <c r="F19" s="35">
        <v>15</v>
      </c>
      <c r="G19" s="35">
        <v>24.24</v>
      </c>
      <c r="H19" s="35">
        <f t="shared" si="0"/>
        <v>0</v>
      </c>
      <c r="I19" s="35">
        <f t="shared" si="1"/>
        <v>15</v>
      </c>
      <c r="J19" s="35"/>
      <c r="K19" s="35"/>
      <c r="L19" s="35"/>
      <c r="M19" s="35"/>
      <c r="N19" s="35">
        <f t="shared" si="2"/>
        <v>0</v>
      </c>
      <c r="O19" s="35">
        <f t="shared" si="3"/>
        <v>0</v>
      </c>
      <c r="P19" s="35"/>
      <c r="Q19" s="35"/>
      <c r="R19" s="35"/>
      <c r="S19" s="35"/>
      <c r="T19" s="35"/>
    </row>
    <row r="20" spans="1:20" ht="12.75">
      <c r="A20" s="35">
        <v>16</v>
      </c>
      <c r="B20" s="35" t="s">
        <v>210</v>
      </c>
      <c r="C20" s="35"/>
      <c r="D20" s="35" t="s">
        <v>32</v>
      </c>
      <c r="E20" s="35" t="s">
        <v>211</v>
      </c>
      <c r="F20" s="35">
        <v>15</v>
      </c>
      <c r="G20" s="35">
        <v>27.93</v>
      </c>
      <c r="H20" s="35">
        <f t="shared" si="0"/>
        <v>0</v>
      </c>
      <c r="I20" s="35">
        <f t="shared" si="1"/>
        <v>15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/>
      <c r="S20" s="35"/>
      <c r="T20" s="35"/>
    </row>
    <row r="21" spans="1:20" ht="12.75">
      <c r="A21" s="35">
        <v>15</v>
      </c>
      <c r="B21" s="35" t="s">
        <v>172</v>
      </c>
      <c r="C21" s="35"/>
      <c r="D21" s="35" t="s">
        <v>83</v>
      </c>
      <c r="E21" s="35" t="s">
        <v>173</v>
      </c>
      <c r="F21" s="35">
        <v>25</v>
      </c>
      <c r="G21" s="35">
        <v>31.27</v>
      </c>
      <c r="H21" s="35">
        <f t="shared" si="0"/>
        <v>0</v>
      </c>
      <c r="I21" s="35">
        <f t="shared" si="1"/>
        <v>25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/>
      <c r="S21" s="35"/>
      <c r="T21" s="35"/>
    </row>
    <row r="22" spans="1:20" ht="12.75">
      <c r="A22" s="35">
        <v>1</v>
      </c>
      <c r="B22" s="35" t="s">
        <v>101</v>
      </c>
      <c r="C22" s="35"/>
      <c r="D22" s="35" t="s">
        <v>102</v>
      </c>
      <c r="E22" s="35" t="s">
        <v>103</v>
      </c>
      <c r="F22" s="35">
        <v>100</v>
      </c>
      <c r="G22" s="35"/>
      <c r="H22" s="35">
        <f t="shared" si="0"/>
        <v>0</v>
      </c>
      <c r="I22" s="35">
        <f t="shared" si="1"/>
        <v>100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/>
      <c r="S22" s="35"/>
      <c r="T22" s="35"/>
    </row>
    <row r="23" spans="1:20" ht="12.75">
      <c r="A23" s="35">
        <v>9</v>
      </c>
      <c r="B23" s="35" t="s">
        <v>147</v>
      </c>
      <c r="C23" s="35"/>
      <c r="D23" s="35" t="s">
        <v>102</v>
      </c>
      <c r="E23" s="35" t="s">
        <v>148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/>
      <c r="S23" s="35"/>
      <c r="T23" s="35"/>
    </row>
    <row r="24" spans="1:20" ht="12.75">
      <c r="A24" s="35">
        <v>12</v>
      </c>
      <c r="B24" s="35" t="s">
        <v>165</v>
      </c>
      <c r="C24" s="35"/>
      <c r="D24" s="35" t="s">
        <v>102</v>
      </c>
      <c r="E24" s="35" t="s">
        <v>166</v>
      </c>
      <c r="F24" s="35">
        <v>100</v>
      </c>
      <c r="G24" s="35"/>
      <c r="H24" s="35">
        <f t="shared" si="0"/>
        <v>0</v>
      </c>
      <c r="I24" s="35">
        <f t="shared" si="1"/>
        <v>100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/>
      <c r="S24" s="35"/>
      <c r="T24" s="35"/>
    </row>
    <row r="25" spans="1:20" ht="12.75">
      <c r="A25" s="35">
        <v>14</v>
      </c>
      <c r="B25" s="35" t="s">
        <v>169</v>
      </c>
      <c r="C25" s="35"/>
      <c r="D25" s="35" t="s">
        <v>170</v>
      </c>
      <c r="E25" s="35" t="s">
        <v>171</v>
      </c>
      <c r="F25" s="35">
        <v>100</v>
      </c>
      <c r="G25" s="35"/>
      <c r="H25" s="35">
        <f t="shared" si="0"/>
        <v>0</v>
      </c>
      <c r="I25" s="35">
        <f t="shared" si="1"/>
        <v>100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/>
      <c r="S25" s="35"/>
      <c r="T25" s="35"/>
    </row>
    <row r="26" spans="1:20" ht="12.75">
      <c r="A26" s="35">
        <v>17</v>
      </c>
      <c r="B26" s="35" t="s">
        <v>213</v>
      </c>
      <c r="C26" s="35"/>
      <c r="D26" s="35" t="s">
        <v>214</v>
      </c>
      <c r="E26" s="35" t="s">
        <v>215</v>
      </c>
      <c r="F26" s="35">
        <v>100</v>
      </c>
      <c r="G26" s="35"/>
      <c r="H26" s="35">
        <f t="shared" si="0"/>
        <v>0</v>
      </c>
      <c r="I26" s="35">
        <f t="shared" si="1"/>
        <v>100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/>
      <c r="S26" s="35"/>
      <c r="T26" s="35"/>
    </row>
    <row r="27" spans="1:20" ht="12.75">
      <c r="A27" s="35">
        <v>18</v>
      </c>
      <c r="B27" s="35" t="s">
        <v>223</v>
      </c>
      <c r="C27" s="35"/>
      <c r="D27" s="35" t="s">
        <v>32</v>
      </c>
      <c r="E27" s="35" t="s">
        <v>224</v>
      </c>
      <c r="F27" s="35">
        <v>100</v>
      </c>
      <c r="G27" s="35"/>
      <c r="H27" s="35">
        <f t="shared" si="0"/>
        <v>0</v>
      </c>
      <c r="I27" s="35">
        <f t="shared" si="1"/>
        <v>100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/>
      <c r="S27" s="35"/>
      <c r="T27" s="35"/>
    </row>
    <row r="28" spans="1:20" ht="12.75">
      <c r="A28" s="35">
        <v>20</v>
      </c>
      <c r="B28" s="35" t="s">
        <v>229</v>
      </c>
      <c r="C28" s="35"/>
      <c r="D28" s="35" t="s">
        <v>32</v>
      </c>
      <c r="E28" s="35" t="s">
        <v>73</v>
      </c>
      <c r="F28" s="35">
        <v>100</v>
      </c>
      <c r="G28" s="35"/>
      <c r="H28" s="35">
        <f t="shared" si="0"/>
        <v>0</v>
      </c>
      <c r="I28" s="35">
        <f t="shared" si="1"/>
        <v>100</v>
      </c>
      <c r="J28" s="35"/>
      <c r="K28" s="35"/>
      <c r="L28" s="35"/>
      <c r="M28" s="35"/>
      <c r="N28" s="35">
        <f t="shared" si="2"/>
        <v>0</v>
      </c>
      <c r="O28" s="35">
        <f t="shared" si="3"/>
        <v>0</v>
      </c>
      <c r="P28" s="35"/>
      <c r="Q28" s="35"/>
      <c r="R28" s="35"/>
      <c r="S28" s="35"/>
      <c r="T28" s="35"/>
    </row>
    <row r="29" spans="1:20" ht="12.75">
      <c r="A29" s="35">
        <v>21</v>
      </c>
      <c r="B29" s="35" t="s">
        <v>229</v>
      </c>
      <c r="C29" s="35"/>
      <c r="D29" s="35" t="s">
        <v>32</v>
      </c>
      <c r="E29" s="35" t="s">
        <v>230</v>
      </c>
      <c r="F29" s="35">
        <v>100</v>
      </c>
      <c r="G29" s="35"/>
      <c r="H29" s="35">
        <f t="shared" si="0"/>
        <v>0</v>
      </c>
      <c r="I29" s="35">
        <f t="shared" si="1"/>
        <v>100</v>
      </c>
      <c r="J29" s="35"/>
      <c r="K29" s="35"/>
      <c r="L29" s="35"/>
      <c r="M29" s="35"/>
      <c r="N29" s="35">
        <f t="shared" si="2"/>
        <v>0</v>
      </c>
      <c r="O29" s="35">
        <f t="shared" si="3"/>
        <v>0</v>
      </c>
      <c r="P29" s="35"/>
      <c r="Q29" s="35"/>
      <c r="R29" s="35"/>
      <c r="S29" s="35"/>
      <c r="T29" s="35"/>
    </row>
    <row r="30" spans="1:20" ht="12.75">
      <c r="A30" s="35">
        <v>22</v>
      </c>
      <c r="B30" s="35" t="s">
        <v>231</v>
      </c>
      <c r="C30" s="35"/>
      <c r="D30" s="35" t="s">
        <v>32</v>
      </c>
      <c r="E30" s="35" t="s">
        <v>232</v>
      </c>
      <c r="F30" s="35">
        <v>100</v>
      </c>
      <c r="G30" s="35"/>
      <c r="H30" s="35">
        <f t="shared" si="0"/>
        <v>0</v>
      </c>
      <c r="I30" s="35">
        <f t="shared" si="1"/>
        <v>100</v>
      </c>
      <c r="J30" s="35"/>
      <c r="K30" s="35"/>
      <c r="L30" s="35"/>
      <c r="M30" s="35"/>
      <c r="N30" s="35">
        <f t="shared" si="2"/>
        <v>0</v>
      </c>
      <c r="O30" s="35">
        <f t="shared" si="3"/>
        <v>0</v>
      </c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0"/>
        <v>0</v>
      </c>
      <c r="I31" s="35">
        <f t="shared" si="1"/>
        <v>0</v>
      </c>
      <c r="J31" s="35"/>
      <c r="K31" s="35"/>
      <c r="L31" s="35"/>
      <c r="M31" s="35"/>
      <c r="N31" s="35">
        <f t="shared" si="2"/>
        <v>0</v>
      </c>
      <c r="O31" s="35">
        <f t="shared" si="3"/>
        <v>0</v>
      </c>
      <c r="P31" s="35"/>
      <c r="Q31" s="35"/>
      <c r="R31" s="35">
        <f>O31+I31</f>
        <v>0</v>
      </c>
      <c r="S31" s="35">
        <f>M31+G31</f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0"/>
        <v>0</v>
      </c>
      <c r="I32" s="35">
        <f t="shared" si="1"/>
        <v>0</v>
      </c>
      <c r="J32" s="35"/>
      <c r="K32" s="35"/>
      <c r="L32" s="35"/>
      <c r="M32" s="35"/>
      <c r="N32" s="35">
        <f t="shared" si="2"/>
        <v>0</v>
      </c>
      <c r="O32" s="35">
        <f t="shared" si="3"/>
        <v>0</v>
      </c>
      <c r="P32" s="35"/>
      <c r="Q32" s="35"/>
      <c r="R32" s="35">
        <f>O32+I32</f>
        <v>0</v>
      </c>
      <c r="S32" s="35">
        <f>M32+G32</f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aca="true" t="shared" si="4" ref="H33:H50">IF((G33-$I$6)&gt;0,G33-$I$6,0)</f>
        <v>0</v>
      </c>
      <c r="I33" s="35">
        <f aca="true" t="shared" si="5" ref="I33:I50">H33+F33</f>
        <v>0</v>
      </c>
      <c r="J33" s="35"/>
      <c r="K33" s="35"/>
      <c r="L33" s="35"/>
      <c r="M33" s="35"/>
      <c r="N33" s="35">
        <f aca="true" t="shared" si="6" ref="N33:N50">IF((M33-$O$6)&gt;0,M33-$O$6,0)</f>
        <v>0</v>
      </c>
      <c r="O33" s="35">
        <f aca="true" t="shared" si="7" ref="O33:O50">N33+L33</f>
        <v>0</v>
      </c>
      <c r="P33" s="35"/>
      <c r="Q33" s="35"/>
      <c r="R33" s="35">
        <f aca="true" t="shared" si="8" ref="R33:R50">O33+I33</f>
        <v>0</v>
      </c>
      <c r="S33" s="35">
        <f aca="true" t="shared" si="9" ref="S33:S50">M33+G33</f>
        <v>0</v>
      </c>
      <c r="T33" s="38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6"/>
        <v>0</v>
      </c>
      <c r="O34" s="35">
        <f t="shared" si="7"/>
        <v>0</v>
      </c>
      <c r="P34" s="35"/>
      <c r="Q34" s="35"/>
      <c r="R34" s="35">
        <f t="shared" si="8"/>
        <v>0</v>
      </c>
      <c r="S34" s="35">
        <f t="shared" si="9"/>
        <v>0</v>
      </c>
      <c r="T34" s="38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6"/>
        <v>0</v>
      </c>
      <c r="O35" s="35">
        <f t="shared" si="7"/>
        <v>0</v>
      </c>
      <c r="P35" s="35"/>
      <c r="Q35" s="35"/>
      <c r="R35" s="35">
        <f t="shared" si="8"/>
        <v>0</v>
      </c>
      <c r="S35" s="35">
        <f t="shared" si="9"/>
        <v>0</v>
      </c>
      <c r="T35" s="38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6"/>
        <v>0</v>
      </c>
      <c r="O36" s="35">
        <f t="shared" si="7"/>
        <v>0</v>
      </c>
      <c r="P36" s="35"/>
      <c r="Q36" s="35"/>
      <c r="R36" s="35">
        <f t="shared" si="8"/>
        <v>0</v>
      </c>
      <c r="S36" s="35">
        <f t="shared" si="9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6"/>
        <v>0</v>
      </c>
      <c r="O37" s="35">
        <f t="shared" si="7"/>
        <v>0</v>
      </c>
      <c r="P37" s="35"/>
      <c r="Q37" s="35"/>
      <c r="R37" s="35">
        <f t="shared" si="8"/>
        <v>0</v>
      </c>
      <c r="S37" s="35">
        <f t="shared" si="9"/>
        <v>0</v>
      </c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6"/>
        <v>0</v>
      </c>
      <c r="O38" s="35">
        <f t="shared" si="7"/>
        <v>0</v>
      </c>
      <c r="P38" s="35"/>
      <c r="Q38" s="35"/>
      <c r="R38" s="35">
        <f t="shared" si="8"/>
        <v>0</v>
      </c>
      <c r="S38" s="35">
        <f t="shared" si="9"/>
        <v>0</v>
      </c>
      <c r="T38" s="35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6"/>
        <v>0</v>
      </c>
      <c r="O39" s="35">
        <f t="shared" si="7"/>
        <v>0</v>
      </c>
      <c r="P39" s="35"/>
      <c r="Q39" s="35"/>
      <c r="R39" s="35">
        <f t="shared" si="8"/>
        <v>0</v>
      </c>
      <c r="S39" s="35">
        <f t="shared" si="9"/>
        <v>0</v>
      </c>
      <c r="T39" s="35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6"/>
        <v>0</v>
      </c>
      <c r="O40" s="35">
        <f t="shared" si="7"/>
        <v>0</v>
      </c>
      <c r="P40" s="35"/>
      <c r="Q40" s="35"/>
      <c r="R40" s="35">
        <f t="shared" si="8"/>
        <v>0</v>
      </c>
      <c r="S40" s="35">
        <f t="shared" si="9"/>
        <v>0</v>
      </c>
      <c r="T40" s="35"/>
    </row>
    <row r="41" spans="1:20" ht="12.75">
      <c r="A41" s="35">
        <v>33</v>
      </c>
      <c r="B41" s="35"/>
      <c r="C41" s="35"/>
      <c r="D41" s="35"/>
      <c r="E41" s="35"/>
      <c r="F41" s="35"/>
      <c r="G41" s="35"/>
      <c r="H41" s="35">
        <f t="shared" si="4"/>
        <v>0</v>
      </c>
      <c r="I41" s="35">
        <f t="shared" si="5"/>
        <v>0</v>
      </c>
      <c r="J41" s="35"/>
      <c r="K41" s="35"/>
      <c r="L41" s="35"/>
      <c r="M41" s="35"/>
      <c r="N41" s="35">
        <f t="shared" si="6"/>
        <v>0</v>
      </c>
      <c r="O41" s="35">
        <f t="shared" si="7"/>
        <v>0</v>
      </c>
      <c r="P41" s="35"/>
      <c r="Q41" s="35"/>
      <c r="R41" s="35">
        <f t="shared" si="8"/>
        <v>0</v>
      </c>
      <c r="S41" s="35">
        <f t="shared" si="9"/>
        <v>0</v>
      </c>
      <c r="T41" s="35"/>
    </row>
    <row r="42" spans="1:20" ht="12.75">
      <c r="A42" s="35">
        <v>34</v>
      </c>
      <c r="B42" s="35"/>
      <c r="C42" s="35"/>
      <c r="D42" s="35"/>
      <c r="E42" s="35"/>
      <c r="F42" s="35"/>
      <c r="G42" s="35"/>
      <c r="H42" s="35">
        <f t="shared" si="4"/>
        <v>0</v>
      </c>
      <c r="I42" s="35">
        <f t="shared" si="5"/>
        <v>0</v>
      </c>
      <c r="J42" s="35"/>
      <c r="K42" s="35"/>
      <c r="L42" s="35"/>
      <c r="M42" s="35"/>
      <c r="N42" s="35">
        <f t="shared" si="6"/>
        <v>0</v>
      </c>
      <c r="O42" s="35">
        <f t="shared" si="7"/>
        <v>0</v>
      </c>
      <c r="P42" s="35"/>
      <c r="Q42" s="35"/>
      <c r="R42" s="35">
        <f t="shared" si="8"/>
        <v>0</v>
      </c>
      <c r="S42" s="35">
        <f t="shared" si="9"/>
        <v>0</v>
      </c>
      <c r="T42" s="35"/>
    </row>
    <row r="43" spans="1:20" ht="12.75">
      <c r="A43" s="35">
        <v>35</v>
      </c>
      <c r="B43" s="35"/>
      <c r="C43" s="35"/>
      <c r="D43" s="35"/>
      <c r="E43" s="35"/>
      <c r="F43" s="35"/>
      <c r="G43" s="35"/>
      <c r="H43" s="35">
        <f t="shared" si="4"/>
        <v>0</v>
      </c>
      <c r="I43" s="35">
        <f t="shared" si="5"/>
        <v>0</v>
      </c>
      <c r="J43" s="35"/>
      <c r="K43" s="35"/>
      <c r="L43" s="35"/>
      <c r="M43" s="35"/>
      <c r="N43" s="35">
        <f t="shared" si="6"/>
        <v>0</v>
      </c>
      <c r="O43" s="35">
        <f t="shared" si="7"/>
        <v>0</v>
      </c>
      <c r="P43" s="35"/>
      <c r="Q43" s="35"/>
      <c r="R43" s="35">
        <f t="shared" si="8"/>
        <v>0</v>
      </c>
      <c r="S43" s="35">
        <f t="shared" si="9"/>
        <v>0</v>
      </c>
      <c r="T43" s="35"/>
    </row>
    <row r="44" spans="1:20" ht="12.75">
      <c r="A44" s="35">
        <v>36</v>
      </c>
      <c r="B44" s="35"/>
      <c r="C44" s="35"/>
      <c r="D44" s="35"/>
      <c r="E44" s="35"/>
      <c r="F44" s="35"/>
      <c r="G44" s="35"/>
      <c r="H44" s="35">
        <f t="shared" si="4"/>
        <v>0</v>
      </c>
      <c r="I44" s="35">
        <f t="shared" si="5"/>
        <v>0</v>
      </c>
      <c r="J44" s="35"/>
      <c r="K44" s="35"/>
      <c r="L44" s="35"/>
      <c r="M44" s="35"/>
      <c r="N44" s="35">
        <f t="shared" si="6"/>
        <v>0</v>
      </c>
      <c r="O44" s="35">
        <f t="shared" si="7"/>
        <v>0</v>
      </c>
      <c r="P44" s="35"/>
      <c r="Q44" s="35"/>
      <c r="R44" s="35">
        <f t="shared" si="8"/>
        <v>0</v>
      </c>
      <c r="S44" s="35">
        <f t="shared" si="9"/>
        <v>0</v>
      </c>
      <c r="T44" s="35"/>
    </row>
    <row r="45" spans="1:20" ht="12.75">
      <c r="A45" s="35">
        <v>37</v>
      </c>
      <c r="B45" s="35"/>
      <c r="C45" s="35"/>
      <c r="D45" s="35"/>
      <c r="E45" s="35"/>
      <c r="F45" s="35"/>
      <c r="G45" s="35"/>
      <c r="H45" s="35">
        <f t="shared" si="4"/>
        <v>0</v>
      </c>
      <c r="I45" s="35">
        <f t="shared" si="5"/>
        <v>0</v>
      </c>
      <c r="J45" s="35"/>
      <c r="K45" s="35"/>
      <c r="L45" s="35"/>
      <c r="M45" s="35"/>
      <c r="N45" s="35">
        <f t="shared" si="6"/>
        <v>0</v>
      </c>
      <c r="O45" s="35">
        <f t="shared" si="7"/>
        <v>0</v>
      </c>
      <c r="P45" s="35"/>
      <c r="Q45" s="35"/>
      <c r="R45" s="35">
        <f t="shared" si="8"/>
        <v>0</v>
      </c>
      <c r="S45" s="35">
        <f t="shared" si="9"/>
        <v>0</v>
      </c>
      <c r="T45" s="35"/>
    </row>
    <row r="46" spans="1:20" ht="12.75">
      <c r="A46" s="35">
        <v>38</v>
      </c>
      <c r="B46" s="35"/>
      <c r="C46" s="35"/>
      <c r="D46" s="35"/>
      <c r="E46" s="35"/>
      <c r="F46" s="35"/>
      <c r="G46" s="35"/>
      <c r="H46" s="35">
        <f t="shared" si="4"/>
        <v>0</v>
      </c>
      <c r="I46" s="35">
        <f t="shared" si="5"/>
        <v>0</v>
      </c>
      <c r="J46" s="35"/>
      <c r="K46" s="35"/>
      <c r="L46" s="35"/>
      <c r="M46" s="35"/>
      <c r="N46" s="35">
        <f t="shared" si="6"/>
        <v>0</v>
      </c>
      <c r="O46" s="35">
        <f t="shared" si="7"/>
        <v>0</v>
      </c>
      <c r="P46" s="35"/>
      <c r="Q46" s="35"/>
      <c r="R46" s="35">
        <f t="shared" si="8"/>
        <v>0</v>
      </c>
      <c r="S46" s="35">
        <f t="shared" si="9"/>
        <v>0</v>
      </c>
      <c r="T46" s="35"/>
    </row>
    <row r="47" spans="1:20" ht="12.75">
      <c r="A47" s="35">
        <v>39</v>
      </c>
      <c r="B47" s="35"/>
      <c r="C47" s="35"/>
      <c r="D47" s="35"/>
      <c r="E47" s="35"/>
      <c r="F47" s="35"/>
      <c r="G47" s="35"/>
      <c r="H47" s="35">
        <f t="shared" si="4"/>
        <v>0</v>
      </c>
      <c r="I47" s="35">
        <f t="shared" si="5"/>
        <v>0</v>
      </c>
      <c r="J47" s="35"/>
      <c r="K47" s="35"/>
      <c r="L47" s="35"/>
      <c r="M47" s="35"/>
      <c r="N47" s="35">
        <f t="shared" si="6"/>
        <v>0</v>
      </c>
      <c r="O47" s="35">
        <f t="shared" si="7"/>
        <v>0</v>
      </c>
      <c r="P47" s="35"/>
      <c r="Q47" s="35"/>
      <c r="R47" s="35">
        <f t="shared" si="8"/>
        <v>0</v>
      </c>
      <c r="S47" s="35">
        <f t="shared" si="9"/>
        <v>0</v>
      </c>
      <c r="T47" s="35"/>
    </row>
    <row r="48" spans="1:20" ht="12.75">
      <c r="A48" s="35">
        <v>40</v>
      </c>
      <c r="B48" s="35"/>
      <c r="C48" s="35"/>
      <c r="D48" s="35"/>
      <c r="E48" s="35"/>
      <c r="F48" s="35"/>
      <c r="G48" s="35"/>
      <c r="H48" s="35">
        <f t="shared" si="4"/>
        <v>0</v>
      </c>
      <c r="I48" s="35">
        <f t="shared" si="5"/>
        <v>0</v>
      </c>
      <c r="J48" s="35"/>
      <c r="K48" s="35"/>
      <c r="L48" s="35"/>
      <c r="M48" s="35"/>
      <c r="N48" s="35">
        <f t="shared" si="6"/>
        <v>0</v>
      </c>
      <c r="O48" s="35">
        <f t="shared" si="7"/>
        <v>0</v>
      </c>
      <c r="P48" s="35"/>
      <c r="Q48" s="35"/>
      <c r="R48" s="35">
        <f t="shared" si="8"/>
        <v>0</v>
      </c>
      <c r="S48" s="35">
        <f t="shared" si="9"/>
        <v>0</v>
      </c>
      <c r="T48" s="35"/>
    </row>
    <row r="49" spans="1:20" ht="12.75">
      <c r="A49" s="35">
        <v>41</v>
      </c>
      <c r="B49" s="35"/>
      <c r="C49" s="35"/>
      <c r="D49" s="35"/>
      <c r="E49" s="35"/>
      <c r="F49" s="35"/>
      <c r="G49" s="35"/>
      <c r="H49" s="35">
        <f t="shared" si="4"/>
        <v>0</v>
      </c>
      <c r="I49" s="35">
        <f t="shared" si="5"/>
        <v>0</v>
      </c>
      <c r="J49" s="35"/>
      <c r="K49" s="35"/>
      <c r="L49" s="35"/>
      <c r="M49" s="35"/>
      <c r="N49" s="35">
        <f t="shared" si="6"/>
        <v>0</v>
      </c>
      <c r="O49" s="35">
        <f t="shared" si="7"/>
        <v>0</v>
      </c>
      <c r="P49" s="35"/>
      <c r="Q49" s="35"/>
      <c r="R49" s="35">
        <f t="shared" si="8"/>
        <v>0</v>
      </c>
      <c r="S49" s="35">
        <f t="shared" si="9"/>
        <v>0</v>
      </c>
      <c r="T49" s="35"/>
    </row>
    <row r="50" spans="1:20" ht="12.75">
      <c r="A50" s="35">
        <v>42</v>
      </c>
      <c r="B50" s="35"/>
      <c r="C50" s="35"/>
      <c r="D50" s="35"/>
      <c r="E50" s="35"/>
      <c r="F50" s="35"/>
      <c r="G50" s="35"/>
      <c r="H50" s="35">
        <f t="shared" si="4"/>
        <v>0</v>
      </c>
      <c r="I50" s="35">
        <f t="shared" si="5"/>
        <v>0</v>
      </c>
      <c r="J50" s="35"/>
      <c r="K50" s="35"/>
      <c r="L50" s="35"/>
      <c r="M50" s="35"/>
      <c r="N50" s="35">
        <f t="shared" si="6"/>
        <v>0</v>
      </c>
      <c r="O50" s="35">
        <f t="shared" si="7"/>
        <v>0</v>
      </c>
      <c r="P50" s="35"/>
      <c r="Q50" s="35"/>
      <c r="R50" s="35">
        <f t="shared" si="8"/>
        <v>0</v>
      </c>
      <c r="S50" s="35">
        <f t="shared" si="9"/>
        <v>0</v>
      </c>
      <c r="T50" s="35"/>
    </row>
  </sheetData>
  <sheetProtection/>
  <mergeCells count="3">
    <mergeCell ref="L1:R1"/>
    <mergeCell ref="C2:E2"/>
    <mergeCell ref="R7:S7"/>
  </mergeCells>
  <printOptions/>
  <pageMargins left="0.4330708661417323" right="0.1968503937007874" top="0.5511811023622047" bottom="0.1968503937007874" header="0.5118110236220472" footer="0.15748031496062992"/>
  <pageSetup fitToHeight="1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E11" sqref="B11:E11"/>
    </sheetView>
  </sheetViews>
  <sheetFormatPr defaultColWidth="9.140625" defaultRowHeight="12.75"/>
  <cols>
    <col min="1" max="1" width="4.140625" style="0" customWidth="1"/>
    <col min="2" max="2" width="21.57421875" style="0" customWidth="1"/>
    <col min="3" max="3" width="5.57421875" style="0" customWidth="1"/>
    <col min="5" max="5" width="10.28125" style="0" customWidth="1"/>
    <col min="6" max="6" width="7.7109375" style="0" customWidth="1"/>
    <col min="7" max="7" width="6.7109375" style="0" customWidth="1"/>
    <col min="8" max="8" width="7.421875" style="0" customWidth="1"/>
    <col min="9" max="9" width="8.140625" style="0" customWidth="1"/>
    <col min="10" max="10" width="4.57421875" style="0" customWidth="1"/>
    <col min="11" max="11" width="0.9921875" style="0" customWidth="1"/>
    <col min="12" max="12" width="6.8515625" style="0" customWidth="1"/>
    <col min="13" max="14" width="7.00390625" style="0" customWidth="1"/>
    <col min="15" max="15" width="7.7109375" style="0" customWidth="1"/>
    <col min="16" max="16" width="6.00390625" style="0" customWidth="1"/>
    <col min="17" max="17" width="3.57421875" style="0" customWidth="1"/>
    <col min="18" max="18" width="7.57421875" style="0" customWidth="1"/>
    <col min="19" max="19" width="7.8515625" style="0" customWidth="1"/>
    <col min="20" max="20" width="6.421875" style="0" customWidth="1"/>
  </cols>
  <sheetData>
    <row r="1" spans="1:20" ht="20.25">
      <c r="A1" s="1" t="s">
        <v>0</v>
      </c>
      <c r="B1" s="2"/>
      <c r="C1" s="3" t="s">
        <v>1</v>
      </c>
      <c r="D1" s="4"/>
      <c r="E1" s="5"/>
      <c r="F1" s="5"/>
      <c r="G1" s="5"/>
      <c r="H1" s="4"/>
      <c r="I1" s="4"/>
      <c r="J1" s="6"/>
      <c r="K1" s="7"/>
      <c r="L1" s="44"/>
      <c r="M1" s="45"/>
      <c r="N1" s="45"/>
      <c r="O1" s="45"/>
      <c r="P1" s="45"/>
      <c r="Q1" s="45"/>
      <c r="R1" s="46"/>
      <c r="S1" s="8"/>
      <c r="T1" s="4"/>
    </row>
    <row r="2" spans="1:20" ht="15.75">
      <c r="A2" s="9" t="s">
        <v>2</v>
      </c>
      <c r="B2" s="8"/>
      <c r="C2" s="47"/>
      <c r="D2" s="48"/>
      <c r="E2" s="49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4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120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MAX(A8:A38)</f>
        <v>30</v>
      </c>
      <c r="E5" s="8"/>
      <c r="F5" s="16" t="s">
        <v>8</v>
      </c>
      <c r="G5" s="10"/>
      <c r="H5" s="10"/>
      <c r="I5" s="19">
        <f>I4/I6</f>
        <v>3.5294117647058822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34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51</v>
      </c>
      <c r="J7" s="10"/>
      <c r="K7" s="12"/>
      <c r="L7" s="9" t="s">
        <v>11</v>
      </c>
      <c r="M7" s="8"/>
      <c r="N7" s="10"/>
      <c r="O7" s="17"/>
      <c r="P7" s="10"/>
      <c r="Q7" s="10"/>
      <c r="R7" s="50" t="s">
        <v>12</v>
      </c>
      <c r="S7" s="50"/>
      <c r="T7" s="41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43" t="s">
        <v>46</v>
      </c>
      <c r="C9" s="35"/>
      <c r="D9" s="43" t="s">
        <v>47</v>
      </c>
      <c r="E9" s="43" t="s">
        <v>48</v>
      </c>
      <c r="F9" s="35">
        <v>0</v>
      </c>
      <c r="G9" s="35">
        <v>23.27</v>
      </c>
      <c r="H9" s="35">
        <f aca="true" t="shared" si="0" ref="H9:H56">IF((G9-$I$6)&gt;0,G9-$I$6,0)</f>
        <v>0</v>
      </c>
      <c r="I9" s="35">
        <f aca="true" t="shared" si="1" ref="I9:I56">H9+F9</f>
        <v>0</v>
      </c>
      <c r="J9" s="43">
        <v>1</v>
      </c>
      <c r="K9" s="35"/>
      <c r="L9" s="35"/>
      <c r="M9" s="35"/>
      <c r="N9" s="35">
        <f aca="true" t="shared" si="2" ref="N9:N27">IF((M9-$O$6)&gt;0,M9-$O$6,0)</f>
        <v>0</v>
      </c>
      <c r="O9" s="35">
        <f aca="true" t="shared" si="3" ref="O9:O27">N9+L9</f>
        <v>0</v>
      </c>
      <c r="P9" s="35"/>
      <c r="Q9" s="35"/>
      <c r="R9" s="35"/>
      <c r="S9" s="35"/>
      <c r="T9" s="38"/>
    </row>
    <row r="10" spans="1:20" ht="12.75">
      <c r="A10" s="35">
        <v>2</v>
      </c>
      <c r="B10" s="35" t="s">
        <v>233</v>
      </c>
      <c r="C10" s="35"/>
      <c r="D10" s="35" t="s">
        <v>72</v>
      </c>
      <c r="E10" s="35" t="s">
        <v>234</v>
      </c>
      <c r="F10" s="35">
        <v>0</v>
      </c>
      <c r="G10" s="35">
        <v>30.71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>
        <f t="shared" si="2"/>
        <v>0</v>
      </c>
      <c r="O10" s="35">
        <f t="shared" si="3"/>
        <v>0</v>
      </c>
      <c r="P10" s="35"/>
      <c r="Q10" s="35"/>
      <c r="R10" s="35"/>
      <c r="S10" s="35"/>
      <c r="T10" s="38"/>
    </row>
    <row r="11" spans="1:20" ht="12.75">
      <c r="A11" s="35">
        <v>4</v>
      </c>
      <c r="B11" s="43" t="s">
        <v>75</v>
      </c>
      <c r="C11" s="35"/>
      <c r="D11" s="43" t="s">
        <v>47</v>
      </c>
      <c r="E11" s="43" t="s">
        <v>76</v>
      </c>
      <c r="F11" s="35">
        <v>5</v>
      </c>
      <c r="G11" s="35">
        <v>24.06</v>
      </c>
      <c r="H11" s="35">
        <f t="shared" si="0"/>
        <v>0</v>
      </c>
      <c r="I11" s="35">
        <f t="shared" si="1"/>
        <v>5</v>
      </c>
      <c r="J11" s="43">
        <v>3</v>
      </c>
      <c r="K11" s="35"/>
      <c r="L11" s="35"/>
      <c r="M11" s="35"/>
      <c r="N11" s="35">
        <f t="shared" si="2"/>
        <v>0</v>
      </c>
      <c r="O11" s="35">
        <f t="shared" si="3"/>
        <v>0</v>
      </c>
      <c r="P11" s="35"/>
      <c r="Q11" s="35"/>
      <c r="R11" s="35"/>
      <c r="S11" s="35"/>
      <c r="T11" s="40"/>
    </row>
    <row r="12" spans="1:20" ht="12.75">
      <c r="A12" s="35">
        <v>5</v>
      </c>
      <c r="B12" s="43" t="s">
        <v>151</v>
      </c>
      <c r="C12" s="35"/>
      <c r="D12" s="43" t="s">
        <v>42</v>
      </c>
      <c r="E12" s="43" t="s">
        <v>222</v>
      </c>
      <c r="F12" s="35">
        <v>5</v>
      </c>
      <c r="G12" s="35">
        <v>25.33</v>
      </c>
      <c r="H12" s="35">
        <f t="shared" si="0"/>
        <v>0</v>
      </c>
      <c r="I12" s="35">
        <f t="shared" si="1"/>
        <v>5</v>
      </c>
      <c r="J12" s="35">
        <v>4</v>
      </c>
      <c r="K12" s="35"/>
      <c r="L12" s="35"/>
      <c r="M12" s="35"/>
      <c r="N12" s="35">
        <f t="shared" si="2"/>
        <v>0</v>
      </c>
      <c r="O12" s="35">
        <f t="shared" si="3"/>
        <v>0</v>
      </c>
      <c r="P12" s="35"/>
      <c r="Q12" s="35"/>
      <c r="R12" s="35"/>
      <c r="S12" s="35"/>
      <c r="T12" s="40"/>
    </row>
    <row r="13" spans="1:20" ht="12.75">
      <c r="A13" s="35">
        <v>6</v>
      </c>
      <c r="B13" s="43" t="s">
        <v>98</v>
      </c>
      <c r="C13" s="35"/>
      <c r="D13" s="43" t="s">
        <v>100</v>
      </c>
      <c r="E13" s="43" t="s">
        <v>235</v>
      </c>
      <c r="F13" s="35">
        <v>5</v>
      </c>
      <c r="G13" s="35">
        <v>27.21</v>
      </c>
      <c r="H13" s="35">
        <f t="shared" si="0"/>
        <v>0</v>
      </c>
      <c r="I13" s="35">
        <f t="shared" si="1"/>
        <v>5</v>
      </c>
      <c r="J13" s="43">
        <v>5</v>
      </c>
      <c r="K13" s="35"/>
      <c r="L13" s="35"/>
      <c r="M13" s="35"/>
      <c r="N13" s="35">
        <f t="shared" si="2"/>
        <v>0</v>
      </c>
      <c r="O13" s="35">
        <f t="shared" si="3"/>
        <v>0</v>
      </c>
      <c r="P13" s="35"/>
      <c r="Q13" s="35"/>
      <c r="R13" s="35"/>
      <c r="S13" s="35"/>
      <c r="T13" s="40"/>
    </row>
    <row r="14" spans="1:20" ht="12.75">
      <c r="A14" s="35">
        <v>3</v>
      </c>
      <c r="B14" s="43" t="s">
        <v>71</v>
      </c>
      <c r="C14" s="35"/>
      <c r="D14" s="43" t="s">
        <v>72</v>
      </c>
      <c r="E14" s="43" t="s">
        <v>73</v>
      </c>
      <c r="F14" s="43">
        <v>5</v>
      </c>
      <c r="G14" s="35">
        <v>30.08</v>
      </c>
      <c r="H14" s="35">
        <f t="shared" si="0"/>
        <v>0</v>
      </c>
      <c r="I14" s="35">
        <f t="shared" si="1"/>
        <v>5</v>
      </c>
      <c r="J14" s="35">
        <v>6</v>
      </c>
      <c r="K14" s="35"/>
      <c r="L14" s="35"/>
      <c r="M14" s="35"/>
      <c r="N14" s="35">
        <f t="shared" si="2"/>
        <v>0</v>
      </c>
      <c r="O14" s="35">
        <f t="shared" si="3"/>
        <v>0</v>
      </c>
      <c r="P14" s="35"/>
      <c r="Q14" s="35"/>
      <c r="R14" s="35"/>
      <c r="S14" s="35"/>
      <c r="T14" s="40"/>
    </row>
    <row r="15" spans="1:20" ht="12.75">
      <c r="A15" s="35">
        <v>7</v>
      </c>
      <c r="B15" s="35" t="s">
        <v>186</v>
      </c>
      <c r="C15" s="35"/>
      <c r="D15" s="35" t="s">
        <v>113</v>
      </c>
      <c r="E15" s="35" t="s">
        <v>188</v>
      </c>
      <c r="F15" s="35">
        <v>10</v>
      </c>
      <c r="G15" s="35">
        <v>27.7</v>
      </c>
      <c r="H15" s="35">
        <f t="shared" si="0"/>
        <v>0</v>
      </c>
      <c r="I15" s="35">
        <f t="shared" si="1"/>
        <v>10</v>
      </c>
      <c r="J15" s="43">
        <v>7</v>
      </c>
      <c r="K15" s="35"/>
      <c r="L15" s="35"/>
      <c r="M15" s="35"/>
      <c r="N15" s="35">
        <f t="shared" si="2"/>
        <v>0</v>
      </c>
      <c r="O15" s="35">
        <f t="shared" si="3"/>
        <v>0</v>
      </c>
      <c r="P15" s="35"/>
      <c r="Q15" s="35"/>
      <c r="R15" s="35"/>
      <c r="S15" s="35"/>
      <c r="T15" s="40"/>
    </row>
    <row r="16" spans="1:20" ht="12.75">
      <c r="A16" s="35">
        <v>8</v>
      </c>
      <c r="B16" s="35" t="s">
        <v>174</v>
      </c>
      <c r="C16" s="35"/>
      <c r="D16" s="35" t="s">
        <v>47</v>
      </c>
      <c r="E16" s="35" t="s">
        <v>176</v>
      </c>
      <c r="F16" s="35">
        <v>15</v>
      </c>
      <c r="G16" s="35">
        <v>32.85</v>
      </c>
      <c r="H16" s="35">
        <f t="shared" si="0"/>
        <v>0</v>
      </c>
      <c r="I16" s="35">
        <f t="shared" si="1"/>
        <v>15</v>
      </c>
      <c r="J16" s="35">
        <v>8</v>
      </c>
      <c r="K16" s="35"/>
      <c r="L16" s="35"/>
      <c r="M16" s="35"/>
      <c r="N16" s="35">
        <f t="shared" si="2"/>
        <v>0</v>
      </c>
      <c r="O16" s="35">
        <f t="shared" si="3"/>
        <v>0</v>
      </c>
      <c r="P16" s="35"/>
      <c r="Q16" s="35"/>
      <c r="R16" s="35"/>
      <c r="S16" s="35"/>
      <c r="T16" s="40"/>
    </row>
    <row r="17" spans="1:20" ht="12.75">
      <c r="A17" s="35">
        <v>9</v>
      </c>
      <c r="B17" s="43" t="s">
        <v>67</v>
      </c>
      <c r="C17" s="35"/>
      <c r="D17" s="43" t="s">
        <v>68</v>
      </c>
      <c r="E17" s="43" t="s">
        <v>69</v>
      </c>
      <c r="F17" s="35">
        <v>100</v>
      </c>
      <c r="G17" s="35"/>
      <c r="H17" s="35">
        <f t="shared" si="0"/>
        <v>0</v>
      </c>
      <c r="I17" s="35">
        <f t="shared" si="1"/>
        <v>100</v>
      </c>
      <c r="J17" s="35"/>
      <c r="K17" s="35"/>
      <c r="L17" s="35"/>
      <c r="M17" s="35"/>
      <c r="N17" s="35">
        <f t="shared" si="2"/>
        <v>0</v>
      </c>
      <c r="O17" s="35">
        <f t="shared" si="3"/>
        <v>0</v>
      </c>
      <c r="P17" s="35"/>
      <c r="Q17" s="35"/>
      <c r="R17" s="35"/>
      <c r="S17" s="35"/>
      <c r="T17" s="40"/>
    </row>
    <row r="18" spans="1:20" ht="12.75">
      <c r="A18" s="35">
        <v>10</v>
      </c>
      <c r="B18" s="43" t="s">
        <v>89</v>
      </c>
      <c r="C18" s="35"/>
      <c r="D18" s="43" t="s">
        <v>90</v>
      </c>
      <c r="E18" s="43" t="s">
        <v>91</v>
      </c>
      <c r="F18" s="35">
        <v>100</v>
      </c>
      <c r="G18" s="35"/>
      <c r="H18" s="35">
        <f t="shared" si="0"/>
        <v>0</v>
      </c>
      <c r="I18" s="35">
        <f t="shared" si="1"/>
        <v>100</v>
      </c>
      <c r="J18" s="35"/>
      <c r="K18" s="35"/>
      <c r="L18" s="35"/>
      <c r="M18" s="35"/>
      <c r="N18" s="35">
        <f t="shared" si="2"/>
        <v>0</v>
      </c>
      <c r="O18" s="35">
        <f t="shared" si="3"/>
        <v>0</v>
      </c>
      <c r="P18" s="35"/>
      <c r="Q18" s="35"/>
      <c r="R18" s="35"/>
      <c r="S18" s="35"/>
      <c r="T18" s="40"/>
    </row>
    <row r="19" spans="1:20" ht="12.75">
      <c r="A19" s="35">
        <v>11</v>
      </c>
      <c r="B19" s="43" t="s">
        <v>132</v>
      </c>
      <c r="C19" s="35"/>
      <c r="D19" s="43" t="s">
        <v>32</v>
      </c>
      <c r="E19" s="43" t="s">
        <v>133</v>
      </c>
      <c r="F19" s="35">
        <v>100</v>
      </c>
      <c r="G19" s="35"/>
      <c r="H19" s="35">
        <f t="shared" si="0"/>
        <v>0</v>
      </c>
      <c r="I19" s="35">
        <f t="shared" si="1"/>
        <v>100</v>
      </c>
      <c r="J19" s="35"/>
      <c r="K19" s="35"/>
      <c r="L19" s="35"/>
      <c r="M19" s="35"/>
      <c r="N19" s="35">
        <f t="shared" si="2"/>
        <v>0</v>
      </c>
      <c r="O19" s="35">
        <f t="shared" si="3"/>
        <v>0</v>
      </c>
      <c r="P19" s="35"/>
      <c r="Q19" s="35"/>
      <c r="R19" s="35"/>
      <c r="S19" s="35"/>
      <c r="T19" s="40"/>
    </row>
    <row r="20" spans="1:20" ht="12.75">
      <c r="A20" s="35">
        <v>12</v>
      </c>
      <c r="B20" s="43" t="s">
        <v>174</v>
      </c>
      <c r="C20" s="35"/>
      <c r="D20" s="35" t="s">
        <v>47</v>
      </c>
      <c r="E20" s="35" t="s">
        <v>175</v>
      </c>
      <c r="F20" s="35">
        <v>100</v>
      </c>
      <c r="G20" s="35"/>
      <c r="H20" s="35">
        <f t="shared" si="0"/>
        <v>0</v>
      </c>
      <c r="I20" s="35">
        <f t="shared" si="1"/>
        <v>100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/>
      <c r="S20" s="35"/>
      <c r="T20" s="40"/>
    </row>
    <row r="21" spans="1:20" ht="12.75">
      <c r="A21" s="35">
        <v>13</v>
      </c>
      <c r="B21" s="39"/>
      <c r="C21" s="35"/>
      <c r="D21" s="39"/>
      <c r="E21" s="39"/>
      <c r="F21" s="35"/>
      <c r="G21" s="35"/>
      <c r="H21" s="35">
        <f t="shared" si="0"/>
        <v>0</v>
      </c>
      <c r="I21" s="35">
        <f t="shared" si="1"/>
        <v>0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/>
      <c r="S21" s="35"/>
      <c r="T21" s="40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t="shared" si="0"/>
        <v>0</v>
      </c>
      <c r="I22" s="35">
        <f t="shared" si="1"/>
        <v>0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/>
      <c r="S22" s="35"/>
      <c r="T22" s="40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0"/>
        <v>0</v>
      </c>
      <c r="I23" s="35">
        <f t="shared" si="1"/>
        <v>0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/>
      <c r="S23" s="35"/>
      <c r="T23" s="40"/>
    </row>
    <row r="24" spans="1:20" ht="12.75">
      <c r="A24" s="35">
        <v>16</v>
      </c>
      <c r="B24" s="39"/>
      <c r="C24" s="35"/>
      <c r="D24" s="39"/>
      <c r="E24" s="39"/>
      <c r="F24" s="35"/>
      <c r="G24" s="35"/>
      <c r="H24" s="35">
        <f t="shared" si="0"/>
        <v>0</v>
      </c>
      <c r="I24" s="35">
        <f t="shared" si="1"/>
        <v>0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/>
      <c r="S24" s="35"/>
      <c r="T24" s="40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0"/>
        <v>0</v>
      </c>
      <c r="I25" s="35">
        <f t="shared" si="1"/>
        <v>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/>
      <c r="S25" s="35"/>
      <c r="T25" s="40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0"/>
        <v>0</v>
      </c>
      <c r="I26" s="35">
        <f t="shared" si="1"/>
        <v>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/>
      <c r="S26" s="35"/>
      <c r="T26" s="40"/>
    </row>
    <row r="27" spans="1:20" ht="12.75">
      <c r="A27" s="35">
        <v>19</v>
      </c>
      <c r="B27" s="39"/>
      <c r="C27" s="35"/>
      <c r="D27" s="39"/>
      <c r="E27" s="39"/>
      <c r="F27" s="35"/>
      <c r="G27" s="35"/>
      <c r="H27" s="35">
        <f t="shared" si="0"/>
        <v>0</v>
      </c>
      <c r="I27" s="35">
        <f t="shared" si="1"/>
        <v>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/>
      <c r="S27" s="35"/>
      <c r="T27" s="40"/>
    </row>
    <row r="28" spans="1:20" ht="12.75">
      <c r="A28" s="35">
        <v>20</v>
      </c>
      <c r="B28" s="39"/>
      <c r="C28" s="35"/>
      <c r="D28" s="39"/>
      <c r="E28" s="39"/>
      <c r="F28" s="35"/>
      <c r="G28" s="35"/>
      <c r="H28" s="35">
        <f t="shared" si="0"/>
        <v>0</v>
      </c>
      <c r="I28" s="35">
        <f t="shared" si="1"/>
        <v>0</v>
      </c>
      <c r="J28" s="35"/>
      <c r="K28" s="35"/>
      <c r="L28" s="35"/>
      <c r="M28" s="35"/>
      <c r="N28" s="35">
        <f aca="true" t="shared" si="4" ref="N28:N56">IF((M28-$O$6)&gt;0,M28-$O$6,0)</f>
        <v>0</v>
      </c>
      <c r="O28" s="35">
        <f aca="true" t="shared" si="5" ref="O28:O56">N28+L28</f>
        <v>0</v>
      </c>
      <c r="P28" s="35"/>
      <c r="Q28" s="35"/>
      <c r="R28" s="35"/>
      <c r="S28" s="35"/>
      <c r="T28" s="40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0"/>
        <v>0</v>
      </c>
      <c r="I29" s="35">
        <f t="shared" si="1"/>
        <v>0</v>
      </c>
      <c r="J29" s="35"/>
      <c r="K29" s="35"/>
      <c r="L29" s="35"/>
      <c r="M29" s="35"/>
      <c r="N29" s="35">
        <f t="shared" si="4"/>
        <v>0</v>
      </c>
      <c r="O29" s="35">
        <f t="shared" si="5"/>
        <v>0</v>
      </c>
      <c r="P29" s="35"/>
      <c r="Q29" s="35"/>
      <c r="R29" s="35">
        <f aca="true" t="shared" si="6" ref="R29:R46">O29+I39</f>
        <v>0</v>
      </c>
      <c r="S29" s="35">
        <f aca="true" t="shared" si="7" ref="S29:S46">M29+G39</f>
        <v>0</v>
      </c>
      <c r="T29" s="40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0"/>
        <v>0</v>
      </c>
      <c r="I30" s="35">
        <f t="shared" si="1"/>
        <v>0</v>
      </c>
      <c r="J30" s="35"/>
      <c r="K30" s="35"/>
      <c r="L30" s="35"/>
      <c r="M30" s="35"/>
      <c r="N30" s="35">
        <f t="shared" si="4"/>
        <v>0</v>
      </c>
      <c r="O30" s="35">
        <f t="shared" si="5"/>
        <v>0</v>
      </c>
      <c r="P30" s="35"/>
      <c r="Q30" s="35"/>
      <c r="R30" s="35">
        <f t="shared" si="6"/>
        <v>0</v>
      </c>
      <c r="S30" s="35">
        <f t="shared" si="7"/>
        <v>0</v>
      </c>
      <c r="T30" s="40"/>
    </row>
    <row r="31" spans="1:20" ht="12.75">
      <c r="A31" s="35">
        <v>23</v>
      </c>
      <c r="B31" s="39"/>
      <c r="C31" s="35"/>
      <c r="D31" s="35"/>
      <c r="E31" s="35"/>
      <c r="F31" s="35"/>
      <c r="G31" s="35"/>
      <c r="H31" s="35">
        <f t="shared" si="0"/>
        <v>0</v>
      </c>
      <c r="I31" s="35">
        <f t="shared" si="1"/>
        <v>0</v>
      </c>
      <c r="J31" s="35"/>
      <c r="K31" s="35"/>
      <c r="L31" s="35"/>
      <c r="M31" s="35"/>
      <c r="N31" s="35">
        <f t="shared" si="4"/>
        <v>0</v>
      </c>
      <c r="O31" s="35">
        <f t="shared" si="5"/>
        <v>0</v>
      </c>
      <c r="P31" s="35"/>
      <c r="Q31" s="35"/>
      <c r="R31" s="35">
        <f t="shared" si="6"/>
        <v>0</v>
      </c>
      <c r="S31" s="35">
        <f t="shared" si="7"/>
        <v>0</v>
      </c>
      <c r="T31" s="40"/>
    </row>
    <row r="32" spans="1:20" ht="12.75">
      <c r="A32" s="35">
        <v>24</v>
      </c>
      <c r="B32" s="39"/>
      <c r="C32" s="35"/>
      <c r="D32" s="39"/>
      <c r="E32" s="39"/>
      <c r="F32" s="35"/>
      <c r="G32" s="35"/>
      <c r="H32" s="35">
        <f t="shared" si="0"/>
        <v>0</v>
      </c>
      <c r="I32" s="35">
        <f t="shared" si="1"/>
        <v>0</v>
      </c>
      <c r="J32" s="35"/>
      <c r="K32" s="35"/>
      <c r="L32" s="35"/>
      <c r="M32" s="35"/>
      <c r="N32" s="35">
        <f t="shared" si="4"/>
        <v>0</v>
      </c>
      <c r="O32" s="35">
        <f t="shared" si="5"/>
        <v>0</v>
      </c>
      <c r="P32" s="35"/>
      <c r="Q32" s="35"/>
      <c r="R32" s="35">
        <f t="shared" si="6"/>
        <v>0</v>
      </c>
      <c r="S32" s="35">
        <f t="shared" si="7"/>
        <v>0</v>
      </c>
      <c r="T32" s="40"/>
    </row>
    <row r="33" spans="1:20" ht="12.75">
      <c r="A33" s="35">
        <v>25</v>
      </c>
      <c r="B33" s="39"/>
      <c r="C33" s="35"/>
      <c r="D33" s="39"/>
      <c r="E33" s="39"/>
      <c r="F33" s="35"/>
      <c r="G33" s="35"/>
      <c r="H33" s="35">
        <f t="shared" si="0"/>
        <v>0</v>
      </c>
      <c r="I33" s="35">
        <f t="shared" si="1"/>
        <v>0</v>
      </c>
      <c r="J33" s="35"/>
      <c r="K33" s="35"/>
      <c r="L33" s="35"/>
      <c r="M33" s="35"/>
      <c r="N33" s="35">
        <f t="shared" si="4"/>
        <v>0</v>
      </c>
      <c r="O33" s="35">
        <f t="shared" si="5"/>
        <v>0</v>
      </c>
      <c r="P33" s="35"/>
      <c r="Q33" s="35"/>
      <c r="R33" s="35">
        <f t="shared" si="6"/>
        <v>0</v>
      </c>
      <c r="S33" s="35">
        <f t="shared" si="7"/>
        <v>0</v>
      </c>
      <c r="T33" s="40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0"/>
        <v>0</v>
      </c>
      <c r="I34" s="35">
        <f t="shared" si="1"/>
        <v>0</v>
      </c>
      <c r="J34" s="35"/>
      <c r="K34" s="35"/>
      <c r="L34" s="35"/>
      <c r="M34" s="35"/>
      <c r="N34" s="35">
        <f t="shared" si="4"/>
        <v>0</v>
      </c>
      <c r="O34" s="35">
        <f t="shared" si="5"/>
        <v>0</v>
      </c>
      <c r="P34" s="35"/>
      <c r="Q34" s="35"/>
      <c r="R34" s="35">
        <f t="shared" si="6"/>
        <v>0</v>
      </c>
      <c r="S34" s="35">
        <f t="shared" si="7"/>
        <v>0</v>
      </c>
      <c r="T34" s="40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0"/>
        <v>0</v>
      </c>
      <c r="I35" s="35">
        <f t="shared" si="1"/>
        <v>0</v>
      </c>
      <c r="J35" s="35"/>
      <c r="K35" s="35"/>
      <c r="L35" s="35"/>
      <c r="M35" s="35"/>
      <c r="N35" s="35">
        <f t="shared" si="4"/>
        <v>0</v>
      </c>
      <c r="O35" s="35">
        <f t="shared" si="5"/>
        <v>0</v>
      </c>
      <c r="P35" s="35"/>
      <c r="Q35" s="35"/>
      <c r="R35" s="35">
        <f t="shared" si="6"/>
        <v>0</v>
      </c>
      <c r="S35" s="35">
        <f t="shared" si="7"/>
        <v>0</v>
      </c>
      <c r="T35" s="40"/>
    </row>
    <row r="36" spans="1:20" ht="12.75">
      <c r="A36" s="35">
        <v>28</v>
      </c>
      <c r="B36" s="39"/>
      <c r="C36" s="35"/>
      <c r="D36" s="39"/>
      <c r="E36" s="39"/>
      <c r="F36" s="35"/>
      <c r="G36" s="35"/>
      <c r="H36" s="35">
        <f t="shared" si="0"/>
        <v>0</v>
      </c>
      <c r="I36" s="35">
        <f t="shared" si="1"/>
        <v>0</v>
      </c>
      <c r="J36" s="35"/>
      <c r="K36" s="35"/>
      <c r="L36" s="35"/>
      <c r="M36" s="35"/>
      <c r="N36" s="35">
        <f t="shared" si="4"/>
        <v>0</v>
      </c>
      <c r="O36" s="35">
        <f t="shared" si="5"/>
        <v>0</v>
      </c>
      <c r="P36" s="35"/>
      <c r="Q36" s="35"/>
      <c r="R36" s="35">
        <f t="shared" si="6"/>
        <v>0</v>
      </c>
      <c r="S36" s="35">
        <f t="shared" si="7"/>
        <v>0</v>
      </c>
      <c r="T36" s="40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0"/>
        <v>0</v>
      </c>
      <c r="I37" s="35">
        <f t="shared" si="1"/>
        <v>0</v>
      </c>
      <c r="J37" s="35"/>
      <c r="K37" s="35"/>
      <c r="L37" s="35"/>
      <c r="M37" s="35"/>
      <c r="N37" s="35">
        <f t="shared" si="4"/>
        <v>0</v>
      </c>
      <c r="O37" s="35">
        <f t="shared" si="5"/>
        <v>0</v>
      </c>
      <c r="P37" s="35"/>
      <c r="Q37" s="35"/>
      <c r="R37" s="35">
        <f t="shared" si="6"/>
        <v>0</v>
      </c>
      <c r="S37" s="35">
        <f t="shared" si="7"/>
        <v>0</v>
      </c>
      <c r="T37" s="40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0"/>
        <v>0</v>
      </c>
      <c r="I38" s="35">
        <f t="shared" si="1"/>
        <v>0</v>
      </c>
      <c r="J38" s="35"/>
      <c r="K38" s="35"/>
      <c r="L38" s="35"/>
      <c r="M38" s="35"/>
      <c r="N38" s="35">
        <f t="shared" si="4"/>
        <v>0</v>
      </c>
      <c r="O38" s="35">
        <f t="shared" si="5"/>
        <v>0</v>
      </c>
      <c r="P38" s="35"/>
      <c r="Q38" s="35"/>
      <c r="R38" s="35">
        <f t="shared" si="6"/>
        <v>0</v>
      </c>
      <c r="S38" s="35">
        <f t="shared" si="7"/>
        <v>0</v>
      </c>
      <c r="T38" s="40"/>
    </row>
    <row r="39" spans="1:20" ht="12.75">
      <c r="A39" s="35">
        <v>31</v>
      </c>
      <c r="B39" s="39"/>
      <c r="C39" s="35"/>
      <c r="D39" s="39"/>
      <c r="E39" s="39"/>
      <c r="F39" s="35"/>
      <c r="G39" s="35"/>
      <c r="H39" s="35">
        <f t="shared" si="0"/>
        <v>0</v>
      </c>
      <c r="I39" s="35">
        <f t="shared" si="1"/>
        <v>0</v>
      </c>
      <c r="J39" s="35"/>
      <c r="K39" s="35"/>
      <c r="L39" s="35"/>
      <c r="M39" s="35"/>
      <c r="N39" s="35">
        <f t="shared" si="4"/>
        <v>0</v>
      </c>
      <c r="O39" s="35">
        <f t="shared" si="5"/>
        <v>0</v>
      </c>
      <c r="P39" s="35"/>
      <c r="Q39" s="35"/>
      <c r="R39" s="35">
        <f t="shared" si="6"/>
        <v>0</v>
      </c>
      <c r="S39" s="35">
        <f t="shared" si="7"/>
        <v>0</v>
      </c>
      <c r="T39" s="40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0"/>
        <v>0</v>
      </c>
      <c r="I40" s="35">
        <f t="shared" si="1"/>
        <v>0</v>
      </c>
      <c r="J40" s="35"/>
      <c r="K40" s="35"/>
      <c r="L40" s="35"/>
      <c r="M40" s="35"/>
      <c r="N40" s="35">
        <f t="shared" si="4"/>
        <v>0</v>
      </c>
      <c r="O40" s="35">
        <f t="shared" si="5"/>
        <v>0</v>
      </c>
      <c r="P40" s="35"/>
      <c r="Q40" s="35"/>
      <c r="R40" s="35">
        <f t="shared" si="6"/>
        <v>0</v>
      </c>
      <c r="S40" s="35">
        <f t="shared" si="7"/>
        <v>0</v>
      </c>
      <c r="T40" s="38"/>
    </row>
    <row r="41" spans="1:20" ht="12.75">
      <c r="A41" s="35">
        <v>33</v>
      </c>
      <c r="B41" s="39"/>
      <c r="C41" s="35"/>
      <c r="D41" s="39"/>
      <c r="E41" s="39"/>
      <c r="F41" s="35"/>
      <c r="G41" s="35"/>
      <c r="H41" s="35">
        <f t="shared" si="0"/>
        <v>0</v>
      </c>
      <c r="I41" s="35">
        <f t="shared" si="1"/>
        <v>0</v>
      </c>
      <c r="J41" s="35"/>
      <c r="K41" s="35"/>
      <c r="L41" s="35"/>
      <c r="M41" s="35"/>
      <c r="N41" s="35">
        <f t="shared" si="4"/>
        <v>0</v>
      </c>
      <c r="O41" s="35">
        <f t="shared" si="5"/>
        <v>0</v>
      </c>
      <c r="P41" s="35"/>
      <c r="Q41" s="35"/>
      <c r="R41" s="35">
        <f t="shared" si="6"/>
        <v>0</v>
      </c>
      <c r="S41" s="35">
        <f t="shared" si="7"/>
        <v>0</v>
      </c>
      <c r="T41" s="38"/>
    </row>
    <row r="42" spans="1:20" ht="12.75">
      <c r="A42" s="35">
        <v>34</v>
      </c>
      <c r="B42" s="39"/>
      <c r="C42" s="35"/>
      <c r="D42" s="39"/>
      <c r="E42" s="39"/>
      <c r="F42" s="35"/>
      <c r="G42" s="35"/>
      <c r="H42" s="35">
        <f t="shared" si="0"/>
        <v>0</v>
      </c>
      <c r="I42" s="35">
        <f t="shared" si="1"/>
        <v>0</v>
      </c>
      <c r="J42" s="35"/>
      <c r="K42" s="35"/>
      <c r="L42" s="35"/>
      <c r="M42" s="35"/>
      <c r="N42" s="35">
        <f t="shared" si="4"/>
        <v>0</v>
      </c>
      <c r="O42" s="35">
        <f t="shared" si="5"/>
        <v>0</v>
      </c>
      <c r="P42" s="35"/>
      <c r="Q42" s="35"/>
      <c r="R42" s="35">
        <f t="shared" si="6"/>
        <v>0</v>
      </c>
      <c r="S42" s="35">
        <f t="shared" si="7"/>
        <v>0</v>
      </c>
      <c r="T42" s="38"/>
    </row>
    <row r="43" spans="1:20" ht="12.75">
      <c r="A43" s="35">
        <v>35</v>
      </c>
      <c r="B43" s="39"/>
      <c r="C43" s="35"/>
      <c r="D43" s="35"/>
      <c r="E43" s="39"/>
      <c r="F43" s="35"/>
      <c r="G43" s="35"/>
      <c r="H43" s="35">
        <f t="shared" si="0"/>
        <v>0</v>
      </c>
      <c r="I43" s="35">
        <f t="shared" si="1"/>
        <v>0</v>
      </c>
      <c r="J43" s="35"/>
      <c r="K43" s="35"/>
      <c r="L43" s="35"/>
      <c r="M43" s="35"/>
      <c r="N43" s="35">
        <f t="shared" si="4"/>
        <v>0</v>
      </c>
      <c r="O43" s="35">
        <f t="shared" si="5"/>
        <v>0</v>
      </c>
      <c r="P43" s="35"/>
      <c r="Q43" s="35"/>
      <c r="R43" s="35">
        <f t="shared" si="6"/>
        <v>0</v>
      </c>
      <c r="S43" s="35">
        <f t="shared" si="7"/>
        <v>0</v>
      </c>
      <c r="T43" s="40"/>
    </row>
    <row r="44" spans="1:20" ht="12.75">
      <c r="A44" s="35">
        <v>36</v>
      </c>
      <c r="B44" s="35"/>
      <c r="C44" s="35"/>
      <c r="D44" s="35"/>
      <c r="E44" s="35"/>
      <c r="F44" s="35"/>
      <c r="G44" s="35"/>
      <c r="H44" s="35">
        <f t="shared" si="0"/>
        <v>0</v>
      </c>
      <c r="I44" s="35">
        <f t="shared" si="1"/>
        <v>0</v>
      </c>
      <c r="J44" s="35"/>
      <c r="K44" s="35"/>
      <c r="L44" s="35"/>
      <c r="M44" s="35"/>
      <c r="N44" s="35">
        <f t="shared" si="4"/>
        <v>0</v>
      </c>
      <c r="O44" s="35">
        <f t="shared" si="5"/>
        <v>0</v>
      </c>
      <c r="P44" s="35"/>
      <c r="Q44" s="35"/>
      <c r="R44" s="35">
        <f t="shared" si="6"/>
        <v>0</v>
      </c>
      <c r="S44" s="35">
        <f t="shared" si="7"/>
        <v>0</v>
      </c>
      <c r="T44" s="40"/>
    </row>
    <row r="45" spans="1:20" ht="12.75">
      <c r="A45" s="35">
        <v>37</v>
      </c>
      <c r="B45" s="35"/>
      <c r="C45" s="35"/>
      <c r="D45" s="35"/>
      <c r="E45" s="35"/>
      <c r="F45" s="35"/>
      <c r="G45" s="35"/>
      <c r="H45" s="35">
        <f t="shared" si="0"/>
        <v>0</v>
      </c>
      <c r="I45" s="35">
        <f t="shared" si="1"/>
        <v>0</v>
      </c>
      <c r="J45" s="35"/>
      <c r="K45" s="35"/>
      <c r="L45" s="35"/>
      <c r="M45" s="35"/>
      <c r="N45" s="35">
        <f t="shared" si="4"/>
        <v>0</v>
      </c>
      <c r="O45" s="35">
        <f t="shared" si="5"/>
        <v>0</v>
      </c>
      <c r="P45" s="35"/>
      <c r="Q45" s="35"/>
      <c r="R45" s="35">
        <f t="shared" si="6"/>
        <v>0</v>
      </c>
      <c r="S45" s="35">
        <f t="shared" si="7"/>
        <v>0</v>
      </c>
      <c r="T45" s="40"/>
    </row>
    <row r="46" spans="1:20" ht="12.75">
      <c r="A46" s="35">
        <v>38</v>
      </c>
      <c r="B46" s="39"/>
      <c r="C46" s="35"/>
      <c r="D46" s="39"/>
      <c r="E46" s="39"/>
      <c r="F46" s="35"/>
      <c r="G46" s="35"/>
      <c r="H46" s="35">
        <f t="shared" si="0"/>
        <v>0</v>
      </c>
      <c r="I46" s="35">
        <f t="shared" si="1"/>
        <v>0</v>
      </c>
      <c r="J46" s="35"/>
      <c r="K46" s="35"/>
      <c r="L46" s="35"/>
      <c r="M46" s="35"/>
      <c r="N46" s="35">
        <f t="shared" si="4"/>
        <v>0</v>
      </c>
      <c r="O46" s="35">
        <f t="shared" si="5"/>
        <v>0</v>
      </c>
      <c r="P46" s="35"/>
      <c r="Q46" s="35"/>
      <c r="R46" s="35">
        <f t="shared" si="6"/>
        <v>0</v>
      </c>
      <c r="S46" s="35">
        <f t="shared" si="7"/>
        <v>0</v>
      </c>
      <c r="T46" s="40"/>
    </row>
    <row r="47" spans="1:20" ht="12.75">
      <c r="A47" s="35">
        <v>39</v>
      </c>
      <c r="B47" s="35"/>
      <c r="C47" s="35"/>
      <c r="D47" s="35"/>
      <c r="E47" s="35"/>
      <c r="F47" s="35"/>
      <c r="G47" s="35"/>
      <c r="H47" s="35">
        <f t="shared" si="0"/>
        <v>0</v>
      </c>
      <c r="I47" s="35">
        <f t="shared" si="1"/>
        <v>0</v>
      </c>
      <c r="J47" s="35"/>
      <c r="K47" s="35"/>
      <c r="L47" s="35"/>
      <c r="M47" s="35"/>
      <c r="N47" s="35">
        <f t="shared" si="4"/>
        <v>0</v>
      </c>
      <c r="O47" s="35">
        <f t="shared" si="5"/>
        <v>0</v>
      </c>
      <c r="P47" s="35"/>
      <c r="Q47" s="35"/>
      <c r="R47" s="35" t="e">
        <f>O47+#REF!</f>
        <v>#REF!</v>
      </c>
      <c r="S47" s="35" t="e">
        <f>M47+#REF!</f>
        <v>#REF!</v>
      </c>
      <c r="T47" s="40"/>
    </row>
    <row r="48" spans="1:20" ht="12.75">
      <c r="A48" s="35">
        <v>40</v>
      </c>
      <c r="B48" s="35"/>
      <c r="C48" s="35"/>
      <c r="D48" s="35"/>
      <c r="E48" s="35"/>
      <c r="F48" s="35"/>
      <c r="G48" s="35"/>
      <c r="H48" s="35">
        <f t="shared" si="0"/>
        <v>0</v>
      </c>
      <c r="I48" s="35">
        <f t="shared" si="1"/>
        <v>0</v>
      </c>
      <c r="J48" s="35"/>
      <c r="K48" s="35"/>
      <c r="L48" s="35"/>
      <c r="M48" s="35"/>
      <c r="N48" s="35">
        <f t="shared" si="4"/>
        <v>0</v>
      </c>
      <c r="O48" s="35">
        <f t="shared" si="5"/>
        <v>0</v>
      </c>
      <c r="P48" s="35"/>
      <c r="Q48" s="35"/>
      <c r="R48" s="35" t="e">
        <f>O48+#REF!</f>
        <v>#REF!</v>
      </c>
      <c r="S48" s="35" t="e">
        <f>M48+#REF!</f>
        <v>#REF!</v>
      </c>
      <c r="T48" s="40"/>
    </row>
    <row r="49" spans="1:20" ht="12.75">
      <c r="A49" s="35">
        <v>41</v>
      </c>
      <c r="B49" s="39"/>
      <c r="C49" s="35"/>
      <c r="D49" s="39"/>
      <c r="E49" s="39"/>
      <c r="F49" s="35"/>
      <c r="G49" s="35"/>
      <c r="H49" s="35">
        <f t="shared" si="0"/>
        <v>0</v>
      </c>
      <c r="I49" s="35">
        <f t="shared" si="1"/>
        <v>0</v>
      </c>
      <c r="J49" s="35"/>
      <c r="K49" s="35"/>
      <c r="L49" s="35"/>
      <c r="M49" s="35"/>
      <c r="N49" s="35">
        <f t="shared" si="4"/>
        <v>0</v>
      </c>
      <c r="O49" s="35">
        <f t="shared" si="5"/>
        <v>0</v>
      </c>
      <c r="P49" s="35"/>
      <c r="Q49" s="35"/>
      <c r="R49" s="35" t="e">
        <f>O49+#REF!</f>
        <v>#REF!</v>
      </c>
      <c r="S49" s="35" t="e">
        <f>M49+#REF!</f>
        <v>#REF!</v>
      </c>
      <c r="T49" s="40"/>
    </row>
    <row r="50" spans="1:20" ht="12.75">
      <c r="A50" s="35">
        <v>42</v>
      </c>
      <c r="B50" s="35"/>
      <c r="C50" s="35"/>
      <c r="D50" s="35"/>
      <c r="E50" s="35"/>
      <c r="F50" s="35"/>
      <c r="G50" s="35"/>
      <c r="H50" s="35">
        <f t="shared" si="0"/>
        <v>0</v>
      </c>
      <c r="I50" s="35">
        <f t="shared" si="1"/>
        <v>0</v>
      </c>
      <c r="J50" s="35"/>
      <c r="K50" s="35"/>
      <c r="L50" s="35"/>
      <c r="M50" s="35"/>
      <c r="N50" s="35">
        <f t="shared" si="4"/>
        <v>0</v>
      </c>
      <c r="O50" s="35">
        <f t="shared" si="5"/>
        <v>0</v>
      </c>
      <c r="P50" s="35"/>
      <c r="Q50" s="35"/>
      <c r="R50" s="35" t="e">
        <f>O50+#REF!</f>
        <v>#REF!</v>
      </c>
      <c r="S50" s="35" t="e">
        <f>M50+#REF!</f>
        <v>#REF!</v>
      </c>
      <c r="T50" s="40"/>
    </row>
    <row r="51" spans="1:20" ht="12.75">
      <c r="A51" s="35">
        <v>43</v>
      </c>
      <c r="B51" s="35"/>
      <c r="C51" s="35"/>
      <c r="D51" s="35"/>
      <c r="E51" s="35"/>
      <c r="F51" s="35"/>
      <c r="G51" s="35"/>
      <c r="H51" s="35">
        <f t="shared" si="0"/>
        <v>0</v>
      </c>
      <c r="I51" s="35">
        <f t="shared" si="1"/>
        <v>0</v>
      </c>
      <c r="J51" s="35"/>
      <c r="K51" s="35"/>
      <c r="L51" s="35"/>
      <c r="M51" s="35"/>
      <c r="N51" s="35">
        <f t="shared" si="4"/>
        <v>0</v>
      </c>
      <c r="O51" s="35">
        <f t="shared" si="5"/>
        <v>0</v>
      </c>
      <c r="P51" s="35"/>
      <c r="Q51" s="35"/>
      <c r="R51" s="35" t="e">
        <f>O51+#REF!</f>
        <v>#REF!</v>
      </c>
      <c r="S51" s="35" t="e">
        <f>M51+#REF!</f>
        <v>#REF!</v>
      </c>
      <c r="T51" s="40"/>
    </row>
    <row r="52" spans="1:20" ht="12.75">
      <c r="A52" s="35">
        <v>44</v>
      </c>
      <c r="B52" s="39"/>
      <c r="C52" s="35"/>
      <c r="D52" s="35"/>
      <c r="E52" s="35"/>
      <c r="F52" s="35"/>
      <c r="G52" s="35"/>
      <c r="H52" s="35">
        <f t="shared" si="0"/>
        <v>0</v>
      </c>
      <c r="I52" s="35">
        <f t="shared" si="1"/>
        <v>0</v>
      </c>
      <c r="J52" s="35"/>
      <c r="K52" s="35"/>
      <c r="L52" s="35"/>
      <c r="M52" s="35"/>
      <c r="N52" s="35">
        <f t="shared" si="4"/>
        <v>0</v>
      </c>
      <c r="O52" s="35">
        <f t="shared" si="5"/>
        <v>0</v>
      </c>
      <c r="P52" s="35"/>
      <c r="Q52" s="35"/>
      <c r="R52" s="35" t="e">
        <f>O52+#REF!</f>
        <v>#REF!</v>
      </c>
      <c r="S52" s="35" t="e">
        <f>M52+#REF!</f>
        <v>#REF!</v>
      </c>
      <c r="T52" s="40"/>
    </row>
    <row r="53" spans="1:20" ht="12.75">
      <c r="A53" s="35">
        <v>45</v>
      </c>
      <c r="B53" s="39"/>
      <c r="C53" s="35"/>
      <c r="D53" s="39"/>
      <c r="E53" s="39"/>
      <c r="F53" s="35"/>
      <c r="G53" s="35"/>
      <c r="H53" s="35">
        <f t="shared" si="0"/>
        <v>0</v>
      </c>
      <c r="I53" s="35">
        <f t="shared" si="1"/>
        <v>0</v>
      </c>
      <c r="J53" s="35"/>
      <c r="K53" s="35"/>
      <c r="L53" s="35"/>
      <c r="M53" s="35"/>
      <c r="N53" s="35">
        <f t="shared" si="4"/>
        <v>0</v>
      </c>
      <c r="O53" s="35">
        <f t="shared" si="5"/>
        <v>0</v>
      </c>
      <c r="P53" s="35"/>
      <c r="Q53" s="35"/>
      <c r="R53" s="35" t="e">
        <f>O53+#REF!</f>
        <v>#REF!</v>
      </c>
      <c r="S53" s="35" t="e">
        <f>M53+#REF!</f>
        <v>#REF!</v>
      </c>
      <c r="T53" s="40"/>
    </row>
    <row r="54" spans="1:20" ht="12.75">
      <c r="A54" s="35">
        <v>46</v>
      </c>
      <c r="B54" s="39"/>
      <c r="C54" s="35"/>
      <c r="D54" s="39"/>
      <c r="E54" s="39"/>
      <c r="F54" s="35"/>
      <c r="G54" s="35"/>
      <c r="H54" s="35">
        <f t="shared" si="0"/>
        <v>0</v>
      </c>
      <c r="I54" s="35">
        <f t="shared" si="1"/>
        <v>0</v>
      </c>
      <c r="J54" s="35"/>
      <c r="K54" s="35"/>
      <c r="L54" s="35"/>
      <c r="M54" s="35"/>
      <c r="N54" s="35">
        <f t="shared" si="4"/>
        <v>0</v>
      </c>
      <c r="O54" s="35">
        <f t="shared" si="5"/>
        <v>0</v>
      </c>
      <c r="P54" s="35"/>
      <c r="Q54" s="35"/>
      <c r="R54" s="35" t="e">
        <f>O54+#REF!</f>
        <v>#REF!</v>
      </c>
      <c r="S54" s="35" t="e">
        <f>M54+#REF!</f>
        <v>#REF!</v>
      </c>
      <c r="T54" s="40"/>
    </row>
    <row r="55" spans="1:20" ht="12.75">
      <c r="A55" s="35">
        <v>47</v>
      </c>
      <c r="B55" s="35"/>
      <c r="C55" s="35"/>
      <c r="D55" s="35"/>
      <c r="E55" s="35"/>
      <c r="F55" s="35"/>
      <c r="G55" s="35"/>
      <c r="H55" s="35">
        <f t="shared" si="0"/>
        <v>0</v>
      </c>
      <c r="I55" s="35">
        <f t="shared" si="1"/>
        <v>0</v>
      </c>
      <c r="J55" s="35"/>
      <c r="K55" s="35"/>
      <c r="L55" s="35"/>
      <c r="M55" s="35"/>
      <c r="N55" s="35">
        <f t="shared" si="4"/>
        <v>0</v>
      </c>
      <c r="O55" s="35">
        <f t="shared" si="5"/>
        <v>0</v>
      </c>
      <c r="P55" s="35"/>
      <c r="Q55" s="35"/>
      <c r="R55" s="35" t="e">
        <f>O55+#REF!</f>
        <v>#REF!</v>
      </c>
      <c r="S55" s="35" t="e">
        <f>M55+#REF!</f>
        <v>#REF!</v>
      </c>
      <c r="T55" s="40"/>
    </row>
    <row r="56" spans="1:20" ht="12.75">
      <c r="A56" s="35">
        <v>48</v>
      </c>
      <c r="B56" s="35"/>
      <c r="C56" s="35"/>
      <c r="D56" s="35"/>
      <c r="E56" s="35"/>
      <c r="F56" s="35"/>
      <c r="G56" s="35"/>
      <c r="H56" s="35">
        <f t="shared" si="0"/>
        <v>0</v>
      </c>
      <c r="I56" s="35">
        <f t="shared" si="1"/>
        <v>0</v>
      </c>
      <c r="J56" s="35"/>
      <c r="K56" s="35"/>
      <c r="L56" s="35"/>
      <c r="M56" s="35"/>
      <c r="N56" s="35">
        <f t="shared" si="4"/>
        <v>0</v>
      </c>
      <c r="O56" s="35">
        <f t="shared" si="5"/>
        <v>0</v>
      </c>
      <c r="P56" s="35"/>
      <c r="Q56" s="35"/>
      <c r="R56" s="35" t="e">
        <f>O56+#REF!</f>
        <v>#REF!</v>
      </c>
      <c r="S56" s="35" t="e">
        <f>M56+#REF!</f>
        <v>#REF!</v>
      </c>
      <c r="T56" s="40"/>
    </row>
  </sheetData>
  <sheetProtection/>
  <mergeCells count="3">
    <mergeCell ref="L1:R1"/>
    <mergeCell ref="C2:E2"/>
    <mergeCell ref="R7:S7"/>
  </mergeCells>
  <printOptions/>
  <pageMargins left="0.28" right="0.16" top="0.984251968503937" bottom="0.984251968503937" header="0.5118110236220472" footer="0.5118110236220472"/>
  <pageSetup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E11" sqref="B11:E11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" width="3.140625" style="0" customWidth="1"/>
    <col min="4" max="4" width="12.57421875" style="0" customWidth="1"/>
    <col min="5" max="5" width="11.00390625" style="0" customWidth="1"/>
    <col min="6" max="6" width="7.8515625" style="0" customWidth="1"/>
    <col min="7" max="7" width="7.57421875" style="0" customWidth="1"/>
    <col min="8" max="8" width="7.28125" style="0" customWidth="1"/>
    <col min="9" max="9" width="7.57421875" style="0" customWidth="1"/>
    <col min="10" max="10" width="3.421875" style="0" customWidth="1"/>
    <col min="11" max="11" width="2.00390625" style="0" customWidth="1"/>
    <col min="12" max="12" width="7.421875" style="0" customWidth="1"/>
    <col min="13" max="13" width="7.00390625" style="0" customWidth="1"/>
    <col min="14" max="14" width="7.140625" style="0" customWidth="1"/>
    <col min="15" max="15" width="6.8515625" style="0" customWidth="1"/>
    <col min="16" max="16" width="3.7109375" style="0" customWidth="1"/>
    <col min="17" max="17" width="2.7109375" style="0" customWidth="1"/>
    <col min="18" max="18" width="7.00390625" style="0" customWidth="1"/>
    <col min="19" max="19" width="7.57421875" style="0" customWidth="1"/>
    <col min="20" max="20" width="8.57421875" style="0" customWidth="1"/>
  </cols>
  <sheetData>
    <row r="1" spans="1:20" ht="20.25">
      <c r="A1" s="1" t="s">
        <v>0</v>
      </c>
      <c r="B1" s="2"/>
      <c r="C1" s="3" t="s">
        <v>1</v>
      </c>
      <c r="D1" s="4"/>
      <c r="E1" s="5"/>
      <c r="F1" s="5"/>
      <c r="G1" s="5"/>
      <c r="H1" s="4"/>
      <c r="I1" s="4"/>
      <c r="J1" s="6"/>
      <c r="K1" s="7"/>
      <c r="L1" s="44"/>
      <c r="M1" s="45"/>
      <c r="N1" s="45"/>
      <c r="O1" s="45"/>
      <c r="P1" s="45"/>
      <c r="Q1" s="45"/>
      <c r="R1" s="46"/>
      <c r="S1" s="8"/>
      <c r="T1" s="4"/>
    </row>
    <row r="2" spans="1:20" ht="15.75">
      <c r="A2" s="9" t="s">
        <v>2</v>
      </c>
      <c r="B2" s="8"/>
      <c r="C2" s="47"/>
      <c r="D2" s="48"/>
      <c r="E2" s="49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4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120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MAX(A8:A28)</f>
        <v>20</v>
      </c>
      <c r="E5" s="8"/>
      <c r="F5" s="16" t="s">
        <v>8</v>
      </c>
      <c r="G5" s="10"/>
      <c r="H5" s="10"/>
      <c r="I5" s="19">
        <f>I4/I6</f>
        <v>3.5294117647058822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34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51</v>
      </c>
      <c r="J7" s="10"/>
      <c r="K7" s="12"/>
      <c r="L7" s="9" t="s">
        <v>11</v>
      </c>
      <c r="M7" s="8"/>
      <c r="N7" s="10"/>
      <c r="O7" s="17"/>
      <c r="P7" s="10"/>
      <c r="Q7" s="10"/>
      <c r="R7" s="50" t="s">
        <v>12</v>
      </c>
      <c r="S7" s="50"/>
      <c r="T7" s="42" t="s">
        <v>29</v>
      </c>
    </row>
    <row r="8" spans="1:20" ht="65.25" customHeight="1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43" t="s">
        <v>107</v>
      </c>
      <c r="C9" s="35"/>
      <c r="D9" s="43" t="s">
        <v>41</v>
      </c>
      <c r="E9" s="43" t="s">
        <v>108</v>
      </c>
      <c r="F9" s="35">
        <v>0</v>
      </c>
      <c r="G9" s="35">
        <v>23.81</v>
      </c>
      <c r="H9" s="35">
        <f aca="true" t="shared" si="0" ref="H9:H26">IF((G9-$I$6)&gt;0,G9-$I$6,0)</f>
        <v>0</v>
      </c>
      <c r="I9" s="35">
        <f aca="true" t="shared" si="1" ref="I9:I26">H9+F9</f>
        <v>0</v>
      </c>
      <c r="J9" s="35">
        <v>1</v>
      </c>
      <c r="K9" s="35"/>
      <c r="L9" s="35"/>
      <c r="M9" s="35"/>
      <c r="N9" s="35">
        <f aca="true" t="shared" si="2" ref="N9:N22">IF((M9-$O$6)&gt;0,M9-$O$6,0)</f>
        <v>0</v>
      </c>
      <c r="O9" s="35">
        <f aca="true" t="shared" si="3" ref="O9:O22">N9+L9</f>
        <v>0</v>
      </c>
      <c r="P9" s="35"/>
      <c r="Q9" s="35"/>
      <c r="R9" s="35"/>
      <c r="S9" s="35"/>
      <c r="T9" s="38"/>
    </row>
    <row r="10" spans="1:20" ht="12.75">
      <c r="A10" s="35">
        <v>2</v>
      </c>
      <c r="B10" s="43" t="s">
        <v>92</v>
      </c>
      <c r="C10" s="35"/>
      <c r="D10" s="43" t="s">
        <v>93</v>
      </c>
      <c r="E10" s="43" t="s">
        <v>94</v>
      </c>
      <c r="F10" s="35">
        <v>0</v>
      </c>
      <c r="G10" s="35">
        <v>23.84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>
        <f t="shared" si="2"/>
        <v>0</v>
      </c>
      <c r="O10" s="35">
        <f t="shared" si="3"/>
        <v>0</v>
      </c>
      <c r="P10" s="35"/>
      <c r="Q10" s="35"/>
      <c r="R10" s="35"/>
      <c r="S10" s="35"/>
      <c r="T10" s="38"/>
    </row>
    <row r="11" spans="1:20" ht="12.75">
      <c r="A11" s="35">
        <v>14</v>
      </c>
      <c r="B11" s="43" t="s">
        <v>202</v>
      </c>
      <c r="C11" s="35"/>
      <c r="D11" s="43" t="s">
        <v>80</v>
      </c>
      <c r="E11" s="43" t="s">
        <v>203</v>
      </c>
      <c r="F11" s="35">
        <v>0</v>
      </c>
      <c r="G11" s="35">
        <v>24.71</v>
      </c>
      <c r="H11" s="35">
        <f t="shared" si="0"/>
        <v>0</v>
      </c>
      <c r="I11" s="35">
        <f t="shared" si="1"/>
        <v>0</v>
      </c>
      <c r="J11" s="35">
        <v>3</v>
      </c>
      <c r="K11" s="35"/>
      <c r="L11" s="35"/>
      <c r="M11" s="35"/>
      <c r="N11" s="35">
        <f t="shared" si="2"/>
        <v>0</v>
      </c>
      <c r="O11" s="35">
        <f t="shared" si="3"/>
        <v>0</v>
      </c>
      <c r="P11" s="35"/>
      <c r="Q11" s="35"/>
      <c r="R11" s="35"/>
      <c r="S11" s="35"/>
      <c r="T11" s="40"/>
    </row>
    <row r="12" spans="1:20" ht="12.75">
      <c r="A12" s="35">
        <v>6</v>
      </c>
      <c r="B12" s="43" t="s">
        <v>117</v>
      </c>
      <c r="C12" s="35"/>
      <c r="D12" s="43" t="s">
        <v>118</v>
      </c>
      <c r="E12" s="43" t="s">
        <v>119</v>
      </c>
      <c r="F12" s="35">
        <v>0</v>
      </c>
      <c r="G12" s="35">
        <v>26.92</v>
      </c>
      <c r="H12" s="35">
        <f t="shared" si="0"/>
        <v>0</v>
      </c>
      <c r="I12" s="35">
        <f t="shared" si="1"/>
        <v>0</v>
      </c>
      <c r="J12" s="35">
        <v>4</v>
      </c>
      <c r="K12" s="35"/>
      <c r="L12" s="35"/>
      <c r="M12" s="35"/>
      <c r="N12" s="35">
        <f t="shared" si="2"/>
        <v>0</v>
      </c>
      <c r="O12" s="35">
        <f t="shared" si="3"/>
        <v>0</v>
      </c>
      <c r="P12" s="35"/>
      <c r="Q12" s="35"/>
      <c r="R12" s="35"/>
      <c r="S12" s="35"/>
      <c r="T12" s="40"/>
    </row>
    <row r="13" spans="1:20" ht="12.75">
      <c r="A13" s="35">
        <v>17</v>
      </c>
      <c r="B13" s="43" t="s">
        <v>236</v>
      </c>
      <c r="C13" s="35"/>
      <c r="D13" s="35" t="s">
        <v>237</v>
      </c>
      <c r="E13" s="35" t="s">
        <v>238</v>
      </c>
      <c r="F13" s="35">
        <v>0</v>
      </c>
      <c r="G13" s="35">
        <v>35.07</v>
      </c>
      <c r="H13" s="35">
        <f t="shared" si="0"/>
        <v>1.0700000000000003</v>
      </c>
      <c r="I13" s="35">
        <f t="shared" si="1"/>
        <v>1.0700000000000003</v>
      </c>
      <c r="J13" s="35">
        <v>5</v>
      </c>
      <c r="K13" s="35"/>
      <c r="L13" s="35"/>
      <c r="M13" s="35"/>
      <c r="N13" s="35">
        <f t="shared" si="2"/>
        <v>0</v>
      </c>
      <c r="O13" s="35">
        <f t="shared" si="3"/>
        <v>0</v>
      </c>
      <c r="P13" s="35"/>
      <c r="Q13" s="35"/>
      <c r="R13" s="35"/>
      <c r="S13" s="35"/>
      <c r="T13" s="40"/>
    </row>
    <row r="14" spans="1:20" ht="12.75">
      <c r="A14" s="35">
        <v>12</v>
      </c>
      <c r="B14" s="43" t="s">
        <v>191</v>
      </c>
      <c r="C14" s="35"/>
      <c r="D14" s="43" t="s">
        <v>41</v>
      </c>
      <c r="E14" s="43" t="s">
        <v>192</v>
      </c>
      <c r="F14" s="35">
        <v>0</v>
      </c>
      <c r="G14" s="35">
        <v>36.88</v>
      </c>
      <c r="H14" s="35">
        <f t="shared" si="0"/>
        <v>2.8800000000000026</v>
      </c>
      <c r="I14" s="35">
        <f t="shared" si="1"/>
        <v>2.8800000000000026</v>
      </c>
      <c r="J14" s="35">
        <v>6</v>
      </c>
      <c r="K14" s="35"/>
      <c r="L14" s="35"/>
      <c r="M14" s="35"/>
      <c r="N14" s="35">
        <f t="shared" si="2"/>
        <v>0</v>
      </c>
      <c r="O14" s="35">
        <f t="shared" si="3"/>
        <v>0</v>
      </c>
      <c r="P14" s="35"/>
      <c r="Q14" s="35"/>
      <c r="R14" s="35"/>
      <c r="S14" s="35"/>
      <c r="T14" s="40"/>
    </row>
    <row r="15" spans="1:20" ht="12.75">
      <c r="A15" s="35">
        <v>10</v>
      </c>
      <c r="B15" s="43" t="s">
        <v>177</v>
      </c>
      <c r="C15" s="35"/>
      <c r="D15" s="43" t="s">
        <v>80</v>
      </c>
      <c r="E15" s="43" t="s">
        <v>178</v>
      </c>
      <c r="F15" s="35">
        <v>5</v>
      </c>
      <c r="G15" s="35">
        <v>27.18</v>
      </c>
      <c r="H15" s="35">
        <f t="shared" si="0"/>
        <v>0</v>
      </c>
      <c r="I15" s="35">
        <f t="shared" si="1"/>
        <v>5</v>
      </c>
      <c r="J15" s="35">
        <v>7</v>
      </c>
      <c r="K15" s="35"/>
      <c r="L15" s="35"/>
      <c r="M15" s="35"/>
      <c r="N15" s="35">
        <f t="shared" si="2"/>
        <v>0</v>
      </c>
      <c r="O15" s="35">
        <f t="shared" si="3"/>
        <v>0</v>
      </c>
      <c r="P15" s="35"/>
      <c r="Q15" s="35"/>
      <c r="R15" s="35"/>
      <c r="S15" s="35"/>
      <c r="T15" s="40"/>
    </row>
    <row r="16" spans="1:20" ht="12.75">
      <c r="A16" s="35">
        <v>18</v>
      </c>
      <c r="B16" s="35" t="s">
        <v>239</v>
      </c>
      <c r="C16" s="35"/>
      <c r="D16" s="35" t="s">
        <v>34</v>
      </c>
      <c r="E16" s="35" t="s">
        <v>201</v>
      </c>
      <c r="F16" s="35">
        <v>5</v>
      </c>
      <c r="G16" s="35">
        <v>29.96</v>
      </c>
      <c r="H16" s="35">
        <f t="shared" si="0"/>
        <v>0</v>
      </c>
      <c r="I16" s="35">
        <f t="shared" si="1"/>
        <v>5</v>
      </c>
      <c r="J16" s="35">
        <v>8</v>
      </c>
      <c r="K16" s="35"/>
      <c r="L16" s="35"/>
      <c r="M16" s="35"/>
      <c r="N16" s="35">
        <f t="shared" si="2"/>
        <v>0</v>
      </c>
      <c r="O16" s="35">
        <f t="shared" si="3"/>
        <v>0</v>
      </c>
      <c r="P16" s="35"/>
      <c r="Q16" s="35"/>
      <c r="R16" s="35"/>
      <c r="S16" s="35"/>
      <c r="T16" s="40"/>
    </row>
    <row r="17" spans="1:20" ht="12.75">
      <c r="A17" s="35">
        <v>7</v>
      </c>
      <c r="B17" s="35" t="s">
        <v>135</v>
      </c>
      <c r="C17" s="35"/>
      <c r="D17" s="35" t="s">
        <v>136</v>
      </c>
      <c r="E17" s="35" t="s">
        <v>137</v>
      </c>
      <c r="F17" s="35">
        <v>5</v>
      </c>
      <c r="G17" s="35">
        <v>30.27</v>
      </c>
      <c r="H17" s="35">
        <f t="shared" si="0"/>
        <v>0</v>
      </c>
      <c r="I17" s="35">
        <f t="shared" si="1"/>
        <v>5</v>
      </c>
      <c r="J17" s="35">
        <v>9</v>
      </c>
      <c r="K17" s="35"/>
      <c r="L17" s="35"/>
      <c r="M17" s="35"/>
      <c r="N17" s="35">
        <f t="shared" si="2"/>
        <v>0</v>
      </c>
      <c r="O17" s="35">
        <f t="shared" si="3"/>
        <v>0</v>
      </c>
      <c r="P17" s="35"/>
      <c r="Q17" s="35"/>
      <c r="R17" s="35"/>
      <c r="S17" s="35"/>
      <c r="T17" s="40"/>
    </row>
    <row r="18" spans="1:20" ht="12.75">
      <c r="A18" s="35">
        <v>4</v>
      </c>
      <c r="B18" s="43" t="s">
        <v>31</v>
      </c>
      <c r="C18" s="35"/>
      <c r="D18" s="43" t="s">
        <v>34</v>
      </c>
      <c r="E18" s="43" t="s">
        <v>35</v>
      </c>
      <c r="F18" s="35">
        <v>5</v>
      </c>
      <c r="G18" s="35">
        <v>32.09</v>
      </c>
      <c r="H18" s="35">
        <f t="shared" si="0"/>
        <v>0</v>
      </c>
      <c r="I18" s="35">
        <f t="shared" si="1"/>
        <v>5</v>
      </c>
      <c r="J18" s="35">
        <v>10</v>
      </c>
      <c r="K18" s="35"/>
      <c r="L18" s="35"/>
      <c r="M18" s="35"/>
      <c r="N18" s="35">
        <f t="shared" si="2"/>
        <v>0</v>
      </c>
      <c r="O18" s="35">
        <f t="shared" si="3"/>
        <v>0</v>
      </c>
      <c r="P18" s="35"/>
      <c r="Q18" s="35"/>
      <c r="R18" s="35"/>
      <c r="S18" s="35"/>
      <c r="T18" s="40"/>
    </row>
    <row r="19" spans="1:20" ht="12.75">
      <c r="A19" s="35">
        <v>5</v>
      </c>
      <c r="B19" s="35" t="s">
        <v>52</v>
      </c>
      <c r="C19" s="35"/>
      <c r="D19" s="35" t="s">
        <v>42</v>
      </c>
      <c r="E19" s="35" t="s">
        <v>53</v>
      </c>
      <c r="F19" s="35">
        <v>5</v>
      </c>
      <c r="G19" s="35">
        <v>34.57</v>
      </c>
      <c r="H19" s="35">
        <f t="shared" si="0"/>
        <v>0.5700000000000003</v>
      </c>
      <c r="I19" s="35">
        <f t="shared" si="1"/>
        <v>5.57</v>
      </c>
      <c r="J19" s="35"/>
      <c r="K19" s="35"/>
      <c r="L19" s="35"/>
      <c r="M19" s="35"/>
      <c r="N19" s="35">
        <f t="shared" si="2"/>
        <v>0</v>
      </c>
      <c r="O19" s="35">
        <f t="shared" si="3"/>
        <v>0</v>
      </c>
      <c r="P19" s="35"/>
      <c r="Q19" s="35"/>
      <c r="R19" s="35"/>
      <c r="S19" s="35"/>
      <c r="T19" s="40"/>
    </row>
    <row r="20" spans="1:20" ht="12.75">
      <c r="A20" s="35">
        <v>13</v>
      </c>
      <c r="B20" s="43" t="s">
        <v>196</v>
      </c>
      <c r="C20" s="35"/>
      <c r="D20" s="35" t="s">
        <v>197</v>
      </c>
      <c r="E20" s="35" t="s">
        <v>198</v>
      </c>
      <c r="F20" s="35">
        <v>5</v>
      </c>
      <c r="G20" s="35">
        <v>39.56</v>
      </c>
      <c r="H20" s="35">
        <f t="shared" si="0"/>
        <v>5.560000000000002</v>
      </c>
      <c r="I20" s="35">
        <f t="shared" si="1"/>
        <v>10.560000000000002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/>
      <c r="S20" s="35"/>
      <c r="T20" s="38"/>
    </row>
    <row r="21" spans="1:20" ht="12.75">
      <c r="A21" s="35">
        <v>3</v>
      </c>
      <c r="B21" s="43" t="s">
        <v>104</v>
      </c>
      <c r="C21" s="35"/>
      <c r="D21" s="43" t="s">
        <v>42</v>
      </c>
      <c r="E21" s="43" t="s">
        <v>105</v>
      </c>
      <c r="F21" s="35">
        <v>100</v>
      </c>
      <c r="G21" s="35"/>
      <c r="H21" s="35">
        <f t="shared" si="0"/>
        <v>0</v>
      </c>
      <c r="I21" s="35">
        <f t="shared" si="1"/>
        <v>100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/>
      <c r="S21" s="35"/>
      <c r="T21" s="38"/>
    </row>
    <row r="22" spans="1:20" ht="12.75" customHeight="1">
      <c r="A22" s="35">
        <v>8</v>
      </c>
      <c r="B22" s="43" t="s">
        <v>149</v>
      </c>
      <c r="C22" s="35"/>
      <c r="D22" s="43" t="s">
        <v>41</v>
      </c>
      <c r="E22" s="43" t="s">
        <v>150</v>
      </c>
      <c r="F22" s="35">
        <v>100</v>
      </c>
      <c r="G22" s="35"/>
      <c r="H22" s="35">
        <f t="shared" si="0"/>
        <v>0</v>
      </c>
      <c r="I22" s="35">
        <f t="shared" si="1"/>
        <v>100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/>
      <c r="S22" s="35"/>
      <c r="T22" s="38"/>
    </row>
    <row r="23" spans="1:20" ht="12.75">
      <c r="A23" s="35">
        <v>9</v>
      </c>
      <c r="B23" s="43" t="s">
        <v>71</v>
      </c>
      <c r="C23" s="35"/>
      <c r="D23" s="43" t="s">
        <v>72</v>
      </c>
      <c r="E23" s="43" t="s">
        <v>74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/>
      <c r="M23" s="35"/>
      <c r="N23" s="35">
        <f aca="true" t="shared" si="4" ref="N23:N52">IF((M23-$O$6)&gt;0,M23-$O$6,0)</f>
        <v>0</v>
      </c>
      <c r="O23" s="35">
        <f aca="true" t="shared" si="5" ref="O23:O52">N23+L23</f>
        <v>0</v>
      </c>
      <c r="P23" s="35"/>
      <c r="Q23" s="35"/>
      <c r="R23" s="35"/>
      <c r="S23" s="35"/>
      <c r="T23" s="38"/>
    </row>
    <row r="24" spans="1:20" ht="12.75">
      <c r="A24" s="35">
        <v>11</v>
      </c>
      <c r="B24" s="43" t="s">
        <v>181</v>
      </c>
      <c r="C24" s="35"/>
      <c r="D24" s="43" t="s">
        <v>34</v>
      </c>
      <c r="E24" s="43" t="s">
        <v>182</v>
      </c>
      <c r="F24" s="35">
        <v>100</v>
      </c>
      <c r="G24" s="35"/>
      <c r="H24" s="35">
        <f t="shared" si="0"/>
        <v>0</v>
      </c>
      <c r="I24" s="35">
        <f t="shared" si="1"/>
        <v>100</v>
      </c>
      <c r="J24" s="35"/>
      <c r="K24" s="35"/>
      <c r="L24" s="35"/>
      <c r="M24" s="35"/>
      <c r="N24" s="35">
        <f t="shared" si="4"/>
        <v>0</v>
      </c>
      <c r="O24" s="35">
        <f t="shared" si="5"/>
        <v>0</v>
      </c>
      <c r="P24" s="35"/>
      <c r="Q24" s="35"/>
      <c r="R24" s="35"/>
      <c r="S24" s="35"/>
      <c r="T24" s="38"/>
    </row>
    <row r="25" spans="1:20" ht="12.75">
      <c r="A25" s="35">
        <v>15</v>
      </c>
      <c r="B25" s="43" t="s">
        <v>208</v>
      </c>
      <c r="C25" s="35"/>
      <c r="D25" s="43" t="s">
        <v>41</v>
      </c>
      <c r="E25" s="43" t="s">
        <v>209</v>
      </c>
      <c r="F25" s="35">
        <v>100</v>
      </c>
      <c r="G25" s="35"/>
      <c r="H25" s="35">
        <f t="shared" si="0"/>
        <v>0</v>
      </c>
      <c r="I25" s="35">
        <f t="shared" si="1"/>
        <v>100</v>
      </c>
      <c r="J25" s="35"/>
      <c r="K25" s="35"/>
      <c r="L25" s="35"/>
      <c r="M25" s="35"/>
      <c r="N25" s="35">
        <f t="shared" si="4"/>
        <v>0</v>
      </c>
      <c r="O25" s="35">
        <f t="shared" si="5"/>
        <v>0</v>
      </c>
      <c r="P25" s="35"/>
      <c r="Q25" s="35"/>
      <c r="R25" s="35"/>
      <c r="S25" s="35"/>
      <c r="T25" s="38"/>
    </row>
    <row r="26" spans="1:20" ht="12.75">
      <c r="A26" s="35">
        <v>16</v>
      </c>
      <c r="B26" s="35" t="s">
        <v>219</v>
      </c>
      <c r="C26" s="35"/>
      <c r="D26" s="35" t="s">
        <v>220</v>
      </c>
      <c r="E26" s="35" t="s">
        <v>221</v>
      </c>
      <c r="F26" s="35">
        <v>100</v>
      </c>
      <c r="G26" s="35"/>
      <c r="H26" s="35">
        <f t="shared" si="0"/>
        <v>0</v>
      </c>
      <c r="I26" s="35">
        <f t="shared" si="1"/>
        <v>100</v>
      </c>
      <c r="J26" s="35"/>
      <c r="K26" s="35"/>
      <c r="L26" s="35"/>
      <c r="M26" s="35"/>
      <c r="N26" s="35">
        <f t="shared" si="4"/>
        <v>0</v>
      </c>
      <c r="O26" s="35">
        <f t="shared" si="5"/>
        <v>0</v>
      </c>
      <c r="P26" s="35"/>
      <c r="Q26" s="35"/>
      <c r="R26" s="35"/>
      <c r="S26" s="35"/>
      <c r="T26" s="40"/>
    </row>
    <row r="27" spans="1:20" ht="12.75">
      <c r="A27" s="35">
        <v>19</v>
      </c>
      <c r="B27" s="39"/>
      <c r="C27" s="35"/>
      <c r="D27" s="39"/>
      <c r="E27" s="39"/>
      <c r="F27" s="35"/>
      <c r="G27" s="35"/>
      <c r="H27" s="35">
        <f aca="true" t="shared" si="6" ref="H27:H52">IF((G27-$I$6)&gt;0,G27-$I$6,0)</f>
        <v>0</v>
      </c>
      <c r="I27" s="35">
        <f aca="true" t="shared" si="7" ref="I27:I52">H27+F27</f>
        <v>0</v>
      </c>
      <c r="J27" s="35"/>
      <c r="K27" s="35"/>
      <c r="L27" s="35"/>
      <c r="M27" s="35"/>
      <c r="N27" s="35">
        <f t="shared" si="4"/>
        <v>0</v>
      </c>
      <c r="O27" s="35">
        <f t="shared" si="5"/>
        <v>0</v>
      </c>
      <c r="P27" s="35"/>
      <c r="Q27" s="35"/>
      <c r="R27" s="35">
        <f aca="true" t="shared" si="8" ref="R27:R52">O27+I27</f>
        <v>0</v>
      </c>
      <c r="S27" s="35">
        <f aca="true" t="shared" si="9" ref="S27:S52">M27+G27</f>
        <v>0</v>
      </c>
      <c r="T27" s="40"/>
    </row>
    <row r="28" spans="1:20" ht="12.75">
      <c r="A28" s="35">
        <v>20</v>
      </c>
      <c r="B28" s="39"/>
      <c r="C28" s="35"/>
      <c r="D28" s="39"/>
      <c r="E28" s="39"/>
      <c r="F28" s="35"/>
      <c r="G28" s="35"/>
      <c r="H28" s="35">
        <f t="shared" si="6"/>
        <v>0</v>
      </c>
      <c r="I28" s="35">
        <f t="shared" si="7"/>
        <v>0</v>
      </c>
      <c r="J28" s="35"/>
      <c r="K28" s="35"/>
      <c r="L28" s="35"/>
      <c r="M28" s="35"/>
      <c r="N28" s="35">
        <f t="shared" si="4"/>
        <v>0</v>
      </c>
      <c r="O28" s="35">
        <f t="shared" si="5"/>
        <v>0</v>
      </c>
      <c r="P28" s="35"/>
      <c r="Q28" s="35"/>
      <c r="R28" s="35">
        <f t="shared" si="8"/>
        <v>0</v>
      </c>
      <c r="S28" s="35">
        <f t="shared" si="9"/>
        <v>0</v>
      </c>
      <c r="T28" s="40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6"/>
        <v>0</v>
      </c>
      <c r="I29" s="35">
        <f t="shared" si="7"/>
        <v>0</v>
      </c>
      <c r="J29" s="35"/>
      <c r="K29" s="35"/>
      <c r="L29" s="35"/>
      <c r="M29" s="35"/>
      <c r="N29" s="35">
        <f t="shared" si="4"/>
        <v>0</v>
      </c>
      <c r="O29" s="35">
        <f t="shared" si="5"/>
        <v>0</v>
      </c>
      <c r="P29" s="35"/>
      <c r="Q29" s="35"/>
      <c r="R29" s="35">
        <f t="shared" si="8"/>
        <v>0</v>
      </c>
      <c r="S29" s="35">
        <f t="shared" si="9"/>
        <v>0</v>
      </c>
      <c r="T29" s="40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6"/>
        <v>0</v>
      </c>
      <c r="I30" s="35">
        <f t="shared" si="7"/>
        <v>0</v>
      </c>
      <c r="J30" s="35"/>
      <c r="K30" s="35"/>
      <c r="L30" s="35"/>
      <c r="M30" s="35"/>
      <c r="N30" s="35">
        <f t="shared" si="4"/>
        <v>0</v>
      </c>
      <c r="O30" s="35">
        <f t="shared" si="5"/>
        <v>0</v>
      </c>
      <c r="P30" s="35"/>
      <c r="Q30" s="35"/>
      <c r="R30" s="35">
        <f t="shared" si="8"/>
        <v>0</v>
      </c>
      <c r="S30" s="35">
        <f t="shared" si="9"/>
        <v>0</v>
      </c>
      <c r="T30" s="40"/>
    </row>
    <row r="31" spans="1:20" ht="12.75">
      <c r="A31" s="35">
        <v>23</v>
      </c>
      <c r="B31" s="39"/>
      <c r="C31" s="35"/>
      <c r="D31" s="39"/>
      <c r="E31" s="39"/>
      <c r="F31" s="35"/>
      <c r="G31" s="35"/>
      <c r="H31" s="35">
        <f t="shared" si="6"/>
        <v>0</v>
      </c>
      <c r="I31" s="35">
        <f t="shared" si="7"/>
        <v>0</v>
      </c>
      <c r="J31" s="35"/>
      <c r="K31" s="35"/>
      <c r="L31" s="35"/>
      <c r="M31" s="35"/>
      <c r="N31" s="35">
        <f t="shared" si="4"/>
        <v>0</v>
      </c>
      <c r="O31" s="35">
        <f t="shared" si="5"/>
        <v>0</v>
      </c>
      <c r="P31" s="35"/>
      <c r="Q31" s="35"/>
      <c r="R31" s="35">
        <f t="shared" si="8"/>
        <v>0</v>
      </c>
      <c r="S31" s="35">
        <f t="shared" si="9"/>
        <v>0</v>
      </c>
      <c r="T31" s="40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6"/>
        <v>0</v>
      </c>
      <c r="I32" s="35">
        <f t="shared" si="7"/>
        <v>0</v>
      </c>
      <c r="J32" s="35"/>
      <c r="K32" s="35"/>
      <c r="L32" s="35"/>
      <c r="M32" s="35"/>
      <c r="N32" s="35">
        <f t="shared" si="4"/>
        <v>0</v>
      </c>
      <c r="O32" s="35">
        <f t="shared" si="5"/>
        <v>0</v>
      </c>
      <c r="P32" s="35"/>
      <c r="Q32" s="35"/>
      <c r="R32" s="35">
        <f t="shared" si="8"/>
        <v>0</v>
      </c>
      <c r="S32" s="35">
        <f t="shared" si="9"/>
        <v>0</v>
      </c>
      <c r="T32" s="40"/>
    </row>
    <row r="33" spans="1:20" ht="12.75">
      <c r="A33" s="35">
        <v>25</v>
      </c>
      <c r="B33" s="39"/>
      <c r="C33" s="35"/>
      <c r="D33" s="39"/>
      <c r="E33" s="39"/>
      <c r="F33" s="35"/>
      <c r="G33" s="35"/>
      <c r="H33" s="35">
        <f t="shared" si="6"/>
        <v>0</v>
      </c>
      <c r="I33" s="35">
        <f t="shared" si="7"/>
        <v>0</v>
      </c>
      <c r="J33" s="35"/>
      <c r="K33" s="35"/>
      <c r="L33" s="35"/>
      <c r="M33" s="35"/>
      <c r="N33" s="35">
        <f t="shared" si="4"/>
        <v>0</v>
      </c>
      <c r="O33" s="35">
        <f t="shared" si="5"/>
        <v>0</v>
      </c>
      <c r="P33" s="35"/>
      <c r="Q33" s="35"/>
      <c r="R33" s="35">
        <f t="shared" si="8"/>
        <v>0</v>
      </c>
      <c r="S33" s="35">
        <f t="shared" si="9"/>
        <v>0</v>
      </c>
      <c r="T33" s="40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6"/>
        <v>0</v>
      </c>
      <c r="I34" s="35">
        <f t="shared" si="7"/>
        <v>0</v>
      </c>
      <c r="J34" s="35"/>
      <c r="K34" s="35"/>
      <c r="L34" s="35"/>
      <c r="M34" s="35"/>
      <c r="N34" s="35">
        <f t="shared" si="4"/>
        <v>0</v>
      </c>
      <c r="O34" s="35">
        <f t="shared" si="5"/>
        <v>0</v>
      </c>
      <c r="P34" s="35"/>
      <c r="Q34" s="35"/>
      <c r="R34" s="35">
        <f t="shared" si="8"/>
        <v>0</v>
      </c>
      <c r="S34" s="35">
        <f t="shared" si="9"/>
        <v>0</v>
      </c>
      <c r="T34" s="40"/>
    </row>
    <row r="35" spans="1:20" ht="12.75">
      <c r="A35" s="35">
        <v>27</v>
      </c>
      <c r="B35" s="39"/>
      <c r="C35" s="35"/>
      <c r="D35" s="39"/>
      <c r="E35" s="39"/>
      <c r="F35" s="35"/>
      <c r="G35" s="35"/>
      <c r="H35" s="35">
        <f t="shared" si="6"/>
        <v>0</v>
      </c>
      <c r="I35" s="35">
        <f t="shared" si="7"/>
        <v>0</v>
      </c>
      <c r="J35" s="35"/>
      <c r="K35" s="35"/>
      <c r="L35" s="35"/>
      <c r="M35" s="35"/>
      <c r="N35" s="35">
        <f t="shared" si="4"/>
        <v>0</v>
      </c>
      <c r="O35" s="35">
        <f t="shared" si="5"/>
        <v>0</v>
      </c>
      <c r="P35" s="35"/>
      <c r="Q35" s="35"/>
      <c r="R35" s="35">
        <f t="shared" si="8"/>
        <v>0</v>
      </c>
      <c r="S35" s="35">
        <f t="shared" si="9"/>
        <v>0</v>
      </c>
      <c r="T35" s="40"/>
    </row>
    <row r="36" spans="1:20" ht="12.75">
      <c r="A36" s="35">
        <v>28</v>
      </c>
      <c r="B36" s="39"/>
      <c r="C36" s="35"/>
      <c r="D36" s="39"/>
      <c r="E36" s="39"/>
      <c r="F36" s="35"/>
      <c r="G36" s="35"/>
      <c r="H36" s="35">
        <f t="shared" si="6"/>
        <v>0</v>
      </c>
      <c r="I36" s="35">
        <f t="shared" si="7"/>
        <v>0</v>
      </c>
      <c r="J36" s="35"/>
      <c r="K36" s="35"/>
      <c r="L36" s="35"/>
      <c r="M36" s="35"/>
      <c r="N36" s="35">
        <f t="shared" si="4"/>
        <v>0</v>
      </c>
      <c r="O36" s="35">
        <f t="shared" si="5"/>
        <v>0</v>
      </c>
      <c r="P36" s="35"/>
      <c r="Q36" s="35"/>
      <c r="R36" s="35">
        <f t="shared" si="8"/>
        <v>0</v>
      </c>
      <c r="S36" s="35">
        <f t="shared" si="9"/>
        <v>0</v>
      </c>
      <c r="T36" s="40"/>
    </row>
    <row r="37" spans="1:20" ht="12.75">
      <c r="A37" s="35">
        <v>29</v>
      </c>
      <c r="B37" s="39"/>
      <c r="C37" s="35"/>
      <c r="D37" s="39"/>
      <c r="E37" s="39"/>
      <c r="F37" s="35"/>
      <c r="G37" s="35"/>
      <c r="H37" s="35">
        <f t="shared" si="6"/>
        <v>0</v>
      </c>
      <c r="I37" s="35">
        <f t="shared" si="7"/>
        <v>0</v>
      </c>
      <c r="J37" s="35"/>
      <c r="K37" s="35"/>
      <c r="L37" s="35"/>
      <c r="M37" s="35"/>
      <c r="N37" s="35">
        <f t="shared" si="4"/>
        <v>0</v>
      </c>
      <c r="O37" s="35">
        <f t="shared" si="5"/>
        <v>0</v>
      </c>
      <c r="P37" s="35"/>
      <c r="Q37" s="35"/>
      <c r="R37" s="35">
        <f t="shared" si="8"/>
        <v>0</v>
      </c>
      <c r="S37" s="35">
        <f t="shared" si="9"/>
        <v>0</v>
      </c>
      <c r="T37" s="40"/>
    </row>
    <row r="38" spans="1:20" ht="12.75">
      <c r="A38" s="35">
        <v>30</v>
      </c>
      <c r="B38" s="39"/>
      <c r="C38" s="35"/>
      <c r="D38" s="39"/>
      <c r="E38" s="39"/>
      <c r="F38" s="35"/>
      <c r="G38" s="35"/>
      <c r="H38" s="35">
        <f t="shared" si="6"/>
        <v>0</v>
      </c>
      <c r="I38" s="35">
        <f t="shared" si="7"/>
        <v>0</v>
      </c>
      <c r="J38" s="35"/>
      <c r="K38" s="35"/>
      <c r="L38" s="35"/>
      <c r="M38" s="35"/>
      <c r="N38" s="35">
        <f t="shared" si="4"/>
        <v>0</v>
      </c>
      <c r="O38" s="35">
        <f t="shared" si="5"/>
        <v>0</v>
      </c>
      <c r="P38" s="35"/>
      <c r="Q38" s="35"/>
      <c r="R38" s="35">
        <f t="shared" si="8"/>
        <v>0</v>
      </c>
      <c r="S38" s="35">
        <f t="shared" si="9"/>
        <v>0</v>
      </c>
      <c r="T38" s="38"/>
    </row>
    <row r="39" spans="1:20" ht="12.75">
      <c r="A39" s="35">
        <v>31</v>
      </c>
      <c r="B39" s="39"/>
      <c r="C39" s="35"/>
      <c r="D39" s="39"/>
      <c r="E39" s="39"/>
      <c r="F39" s="35"/>
      <c r="G39" s="35"/>
      <c r="H39" s="35">
        <f t="shared" si="6"/>
        <v>0</v>
      </c>
      <c r="I39" s="35">
        <f t="shared" si="7"/>
        <v>0</v>
      </c>
      <c r="J39" s="35"/>
      <c r="K39" s="35"/>
      <c r="L39" s="35"/>
      <c r="M39" s="35"/>
      <c r="N39" s="35">
        <f t="shared" si="4"/>
        <v>0</v>
      </c>
      <c r="O39" s="35">
        <f t="shared" si="5"/>
        <v>0</v>
      </c>
      <c r="P39" s="35"/>
      <c r="Q39" s="35"/>
      <c r="R39" s="35">
        <f t="shared" si="8"/>
        <v>0</v>
      </c>
      <c r="S39" s="35">
        <f t="shared" si="9"/>
        <v>0</v>
      </c>
      <c r="T39" s="38"/>
    </row>
    <row r="40" spans="1:20" ht="12.75">
      <c r="A40" s="35">
        <v>32</v>
      </c>
      <c r="B40" s="39"/>
      <c r="C40" s="35"/>
      <c r="D40" s="39"/>
      <c r="E40" s="39"/>
      <c r="F40" s="35"/>
      <c r="G40" s="35"/>
      <c r="H40" s="35">
        <f t="shared" si="6"/>
        <v>0</v>
      </c>
      <c r="I40" s="35">
        <f t="shared" si="7"/>
        <v>0</v>
      </c>
      <c r="J40" s="35"/>
      <c r="K40" s="35"/>
      <c r="L40" s="35"/>
      <c r="M40" s="35"/>
      <c r="N40" s="35">
        <f t="shared" si="4"/>
        <v>0</v>
      </c>
      <c r="O40" s="35">
        <f t="shared" si="5"/>
        <v>0</v>
      </c>
      <c r="P40" s="35"/>
      <c r="Q40" s="35"/>
      <c r="R40" s="35">
        <f t="shared" si="8"/>
        <v>0</v>
      </c>
      <c r="S40" s="35">
        <f t="shared" si="9"/>
        <v>0</v>
      </c>
      <c r="T40" s="38"/>
    </row>
    <row r="41" spans="1:20" ht="12.75">
      <c r="A41" s="35">
        <v>33</v>
      </c>
      <c r="B41" s="39"/>
      <c r="C41" s="35"/>
      <c r="D41" s="35"/>
      <c r="E41" s="35"/>
      <c r="F41" s="35"/>
      <c r="G41" s="35"/>
      <c r="H41" s="35">
        <f t="shared" si="6"/>
        <v>0</v>
      </c>
      <c r="I41" s="35">
        <f t="shared" si="7"/>
        <v>0</v>
      </c>
      <c r="J41" s="35"/>
      <c r="K41" s="35"/>
      <c r="L41" s="35"/>
      <c r="M41" s="35"/>
      <c r="N41" s="35">
        <f t="shared" si="4"/>
        <v>0</v>
      </c>
      <c r="O41" s="35">
        <f t="shared" si="5"/>
        <v>0</v>
      </c>
      <c r="P41" s="35"/>
      <c r="Q41" s="35"/>
      <c r="R41" s="35">
        <f t="shared" si="8"/>
        <v>0</v>
      </c>
      <c r="S41" s="35">
        <f t="shared" si="9"/>
        <v>0</v>
      </c>
      <c r="T41" s="38"/>
    </row>
    <row r="42" spans="1:20" ht="12.75">
      <c r="A42" s="35">
        <v>34</v>
      </c>
      <c r="B42" s="39"/>
      <c r="C42" s="35"/>
      <c r="D42" s="39"/>
      <c r="E42" s="39"/>
      <c r="F42" s="35"/>
      <c r="G42" s="35"/>
      <c r="H42" s="35">
        <f t="shared" si="6"/>
        <v>0</v>
      </c>
      <c r="I42" s="35">
        <f t="shared" si="7"/>
        <v>0</v>
      </c>
      <c r="J42" s="35"/>
      <c r="K42" s="35"/>
      <c r="L42" s="35"/>
      <c r="M42" s="35"/>
      <c r="N42" s="35">
        <f t="shared" si="4"/>
        <v>0</v>
      </c>
      <c r="O42" s="35">
        <f t="shared" si="5"/>
        <v>0</v>
      </c>
      <c r="P42" s="35"/>
      <c r="Q42" s="35"/>
      <c r="R42" s="35">
        <f t="shared" si="8"/>
        <v>0</v>
      </c>
      <c r="S42" s="35">
        <f t="shared" si="9"/>
        <v>0</v>
      </c>
      <c r="T42" s="38"/>
    </row>
    <row r="43" spans="1:20" ht="12.75">
      <c r="A43" s="35">
        <v>35</v>
      </c>
      <c r="B43" s="39"/>
      <c r="C43" s="35"/>
      <c r="D43" s="39"/>
      <c r="E43" s="39"/>
      <c r="F43" s="35"/>
      <c r="G43" s="35"/>
      <c r="H43" s="35">
        <f t="shared" si="6"/>
        <v>0</v>
      </c>
      <c r="I43" s="35">
        <f t="shared" si="7"/>
        <v>0</v>
      </c>
      <c r="J43" s="35"/>
      <c r="K43" s="35"/>
      <c r="L43" s="35"/>
      <c r="M43" s="35"/>
      <c r="N43" s="35">
        <f t="shared" si="4"/>
        <v>0</v>
      </c>
      <c r="O43" s="35">
        <f t="shared" si="5"/>
        <v>0</v>
      </c>
      <c r="P43" s="35"/>
      <c r="Q43" s="35"/>
      <c r="R43" s="35">
        <f t="shared" si="8"/>
        <v>0</v>
      </c>
      <c r="S43" s="35">
        <f t="shared" si="9"/>
        <v>0</v>
      </c>
      <c r="T43" s="38"/>
    </row>
    <row r="44" spans="1:20" ht="12.75">
      <c r="A44" s="35">
        <v>36</v>
      </c>
      <c r="B44" s="35"/>
      <c r="C44" s="35"/>
      <c r="D44" s="35"/>
      <c r="E44" s="35"/>
      <c r="F44" s="35"/>
      <c r="G44" s="35"/>
      <c r="H44" s="35">
        <f t="shared" si="6"/>
        <v>0</v>
      </c>
      <c r="I44" s="35">
        <f t="shared" si="7"/>
        <v>0</v>
      </c>
      <c r="J44" s="35"/>
      <c r="K44" s="35"/>
      <c r="L44" s="35"/>
      <c r="M44" s="35"/>
      <c r="N44" s="35">
        <f t="shared" si="4"/>
        <v>0</v>
      </c>
      <c r="O44" s="35">
        <f t="shared" si="5"/>
        <v>0</v>
      </c>
      <c r="P44" s="35"/>
      <c r="Q44" s="35"/>
      <c r="R44" s="35">
        <f t="shared" si="8"/>
        <v>0</v>
      </c>
      <c r="S44" s="35">
        <f t="shared" si="9"/>
        <v>0</v>
      </c>
      <c r="T44" s="38"/>
    </row>
    <row r="45" spans="1:20" ht="12.75">
      <c r="A45" s="35">
        <v>37</v>
      </c>
      <c r="B45" s="39"/>
      <c r="C45" s="35"/>
      <c r="D45" s="35"/>
      <c r="E45" s="35"/>
      <c r="F45" s="35"/>
      <c r="G45" s="35"/>
      <c r="H45" s="35">
        <f t="shared" si="6"/>
        <v>0</v>
      </c>
      <c r="I45" s="35">
        <f t="shared" si="7"/>
        <v>0</v>
      </c>
      <c r="J45" s="35"/>
      <c r="K45" s="35"/>
      <c r="L45" s="35"/>
      <c r="M45" s="35"/>
      <c r="N45" s="35">
        <f t="shared" si="4"/>
        <v>0</v>
      </c>
      <c r="O45" s="35">
        <f t="shared" si="5"/>
        <v>0</v>
      </c>
      <c r="P45" s="35"/>
      <c r="Q45" s="35"/>
      <c r="R45" s="35">
        <f t="shared" si="8"/>
        <v>0</v>
      </c>
      <c r="S45" s="35">
        <f t="shared" si="9"/>
        <v>0</v>
      </c>
      <c r="T45" s="38"/>
    </row>
    <row r="46" spans="1:20" ht="12.75">
      <c r="A46" s="35">
        <v>38</v>
      </c>
      <c r="B46" s="35"/>
      <c r="C46" s="35"/>
      <c r="D46" s="35"/>
      <c r="E46" s="35"/>
      <c r="F46" s="35"/>
      <c r="G46" s="35"/>
      <c r="H46" s="35">
        <f t="shared" si="6"/>
        <v>0</v>
      </c>
      <c r="I46" s="35">
        <f t="shared" si="7"/>
        <v>0</v>
      </c>
      <c r="J46" s="35"/>
      <c r="K46" s="35"/>
      <c r="L46" s="35"/>
      <c r="M46" s="35"/>
      <c r="N46" s="35">
        <f t="shared" si="4"/>
        <v>0</v>
      </c>
      <c r="O46" s="35">
        <f t="shared" si="5"/>
        <v>0</v>
      </c>
      <c r="P46" s="35"/>
      <c r="Q46" s="35"/>
      <c r="R46" s="35">
        <f t="shared" si="8"/>
        <v>0</v>
      </c>
      <c r="S46" s="35">
        <f t="shared" si="9"/>
        <v>0</v>
      </c>
      <c r="T46" s="40"/>
    </row>
    <row r="47" spans="1:20" ht="12.75">
      <c r="A47" s="35">
        <v>39</v>
      </c>
      <c r="B47" s="39"/>
      <c r="C47" s="35"/>
      <c r="D47" s="39"/>
      <c r="E47" s="39"/>
      <c r="F47" s="35"/>
      <c r="G47" s="35"/>
      <c r="H47" s="35">
        <f t="shared" si="6"/>
        <v>0</v>
      </c>
      <c r="I47" s="35">
        <f t="shared" si="7"/>
        <v>0</v>
      </c>
      <c r="J47" s="35"/>
      <c r="K47" s="35"/>
      <c r="L47" s="35"/>
      <c r="M47" s="35"/>
      <c r="N47" s="35">
        <f t="shared" si="4"/>
        <v>0</v>
      </c>
      <c r="O47" s="35">
        <f t="shared" si="5"/>
        <v>0</v>
      </c>
      <c r="P47" s="35"/>
      <c r="Q47" s="35"/>
      <c r="R47" s="35">
        <f t="shared" si="8"/>
        <v>0</v>
      </c>
      <c r="S47" s="35">
        <f t="shared" si="9"/>
        <v>0</v>
      </c>
      <c r="T47" s="40"/>
    </row>
    <row r="48" spans="1:20" ht="12.75">
      <c r="A48" s="35">
        <v>40</v>
      </c>
      <c r="B48" s="39"/>
      <c r="C48" s="35"/>
      <c r="D48" s="39"/>
      <c r="E48" s="39"/>
      <c r="F48" s="35"/>
      <c r="G48" s="35"/>
      <c r="H48" s="35">
        <f t="shared" si="6"/>
        <v>0</v>
      </c>
      <c r="I48" s="35">
        <f t="shared" si="7"/>
        <v>0</v>
      </c>
      <c r="J48" s="35"/>
      <c r="K48" s="35"/>
      <c r="L48" s="35"/>
      <c r="M48" s="35"/>
      <c r="N48" s="35">
        <f t="shared" si="4"/>
        <v>0</v>
      </c>
      <c r="O48" s="35">
        <f t="shared" si="5"/>
        <v>0</v>
      </c>
      <c r="P48" s="35"/>
      <c r="Q48" s="35"/>
      <c r="R48" s="35">
        <f t="shared" si="8"/>
        <v>0</v>
      </c>
      <c r="S48" s="35">
        <f t="shared" si="9"/>
        <v>0</v>
      </c>
      <c r="T48" s="40"/>
    </row>
    <row r="49" spans="1:20" ht="12.75">
      <c r="A49" s="35">
        <v>41</v>
      </c>
      <c r="B49" s="35"/>
      <c r="C49" s="35"/>
      <c r="D49" s="35"/>
      <c r="E49" s="35"/>
      <c r="F49" s="35"/>
      <c r="G49" s="35"/>
      <c r="H49" s="35">
        <f t="shared" si="6"/>
        <v>0</v>
      </c>
      <c r="I49" s="35">
        <f t="shared" si="7"/>
        <v>0</v>
      </c>
      <c r="J49" s="35"/>
      <c r="K49" s="35"/>
      <c r="L49" s="35"/>
      <c r="M49" s="35"/>
      <c r="N49" s="35">
        <f t="shared" si="4"/>
        <v>0</v>
      </c>
      <c r="O49" s="35">
        <f t="shared" si="5"/>
        <v>0</v>
      </c>
      <c r="P49" s="35"/>
      <c r="Q49" s="35"/>
      <c r="R49" s="35">
        <f t="shared" si="8"/>
        <v>0</v>
      </c>
      <c r="S49" s="35">
        <f t="shared" si="9"/>
        <v>0</v>
      </c>
      <c r="T49" s="40"/>
    </row>
    <row r="50" spans="1:20" ht="12.75">
      <c r="A50" s="35">
        <v>42</v>
      </c>
      <c r="B50" s="35"/>
      <c r="C50" s="35"/>
      <c r="D50" s="35"/>
      <c r="E50" s="35"/>
      <c r="F50" s="35"/>
      <c r="G50" s="35"/>
      <c r="H50" s="35">
        <f t="shared" si="6"/>
        <v>0</v>
      </c>
      <c r="I50" s="35">
        <f t="shared" si="7"/>
        <v>0</v>
      </c>
      <c r="J50" s="35"/>
      <c r="K50" s="35"/>
      <c r="L50" s="35"/>
      <c r="M50" s="35"/>
      <c r="N50" s="35">
        <f t="shared" si="4"/>
        <v>0</v>
      </c>
      <c r="O50" s="35">
        <f t="shared" si="5"/>
        <v>0</v>
      </c>
      <c r="P50" s="35"/>
      <c r="Q50" s="35"/>
      <c r="R50" s="35">
        <f t="shared" si="8"/>
        <v>0</v>
      </c>
      <c r="S50" s="35">
        <f t="shared" si="9"/>
        <v>0</v>
      </c>
      <c r="T50" s="40"/>
    </row>
    <row r="51" spans="1:20" ht="12.75">
      <c r="A51" s="35">
        <v>43</v>
      </c>
      <c r="B51" s="39"/>
      <c r="C51" s="35"/>
      <c r="D51" s="39"/>
      <c r="E51" s="39"/>
      <c r="F51" s="35"/>
      <c r="G51" s="35"/>
      <c r="H51" s="35">
        <f t="shared" si="6"/>
        <v>0</v>
      </c>
      <c r="I51" s="35">
        <f t="shared" si="7"/>
        <v>0</v>
      </c>
      <c r="J51" s="35"/>
      <c r="K51" s="35"/>
      <c r="L51" s="35"/>
      <c r="M51" s="35"/>
      <c r="N51" s="35">
        <f t="shared" si="4"/>
        <v>0</v>
      </c>
      <c r="O51" s="35">
        <f t="shared" si="5"/>
        <v>0</v>
      </c>
      <c r="P51" s="35"/>
      <c r="Q51" s="35"/>
      <c r="R51" s="35">
        <f t="shared" si="8"/>
        <v>0</v>
      </c>
      <c r="S51" s="35">
        <f t="shared" si="9"/>
        <v>0</v>
      </c>
      <c r="T51" s="40"/>
    </row>
    <row r="52" spans="1:20" ht="12.75">
      <c r="A52" s="35">
        <v>44</v>
      </c>
      <c r="B52" s="35"/>
      <c r="C52" s="35"/>
      <c r="D52" s="35"/>
      <c r="E52" s="35"/>
      <c r="F52" s="35"/>
      <c r="G52" s="35"/>
      <c r="H52" s="35">
        <f t="shared" si="6"/>
        <v>0</v>
      </c>
      <c r="I52" s="35">
        <f t="shared" si="7"/>
        <v>0</v>
      </c>
      <c r="J52" s="35"/>
      <c r="K52" s="35"/>
      <c r="L52" s="35"/>
      <c r="M52" s="35"/>
      <c r="N52" s="35">
        <f t="shared" si="4"/>
        <v>0</v>
      </c>
      <c r="O52" s="35">
        <f t="shared" si="5"/>
        <v>0</v>
      </c>
      <c r="P52" s="35"/>
      <c r="Q52" s="35"/>
      <c r="R52" s="35">
        <f t="shared" si="8"/>
        <v>0</v>
      </c>
      <c r="S52" s="35">
        <f t="shared" si="9"/>
        <v>0</v>
      </c>
      <c r="T52" s="40"/>
    </row>
  </sheetData>
  <sheetProtection/>
  <mergeCells count="3">
    <mergeCell ref="L1:R1"/>
    <mergeCell ref="C2:E2"/>
    <mergeCell ref="R7:S7"/>
  </mergeCells>
  <printOptions/>
  <pageMargins left="0.37" right="0.3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40152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4" t="s">
        <v>27</v>
      </c>
      <c r="M1" s="45"/>
      <c r="N1" s="45"/>
      <c r="O1" s="45"/>
      <c r="P1" s="45"/>
      <c r="Q1" s="45"/>
      <c r="R1" s="46"/>
      <c r="S1" s="8"/>
      <c r="T1" s="4"/>
    </row>
    <row r="2" spans="1:20" ht="15.75">
      <c r="A2" s="9" t="s">
        <v>2</v>
      </c>
      <c r="B2" s="8"/>
      <c r="C2" s="47"/>
      <c r="D2" s="48"/>
      <c r="E2" s="49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152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MAX(A9:A35)</f>
        <v>29</v>
      </c>
      <c r="E5" s="8"/>
      <c r="F5" s="16" t="s">
        <v>8</v>
      </c>
      <c r="G5" s="10"/>
      <c r="H5" s="10"/>
      <c r="I5" s="19">
        <f>I4/I6</f>
        <v>3.8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50" t="s">
        <v>12</v>
      </c>
      <c r="S7" s="50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11</v>
      </c>
      <c r="B9" s="35" t="s">
        <v>149</v>
      </c>
      <c r="C9" s="35"/>
      <c r="D9" s="35" t="s">
        <v>32</v>
      </c>
      <c r="E9" s="35" t="s">
        <v>153</v>
      </c>
      <c r="F9" s="35">
        <v>0</v>
      </c>
      <c r="G9" s="35">
        <v>28.74</v>
      </c>
      <c r="H9" s="35">
        <f aca="true" t="shared" si="0" ref="H9:H51">IF((G9-$I$6)&gt;0,G9-$I$6,0)</f>
        <v>0</v>
      </c>
      <c r="I9" s="35">
        <f aca="true" t="shared" si="1" ref="I9:I51">H9+F9</f>
        <v>0</v>
      </c>
      <c r="J9" s="35">
        <v>1</v>
      </c>
      <c r="K9" s="35"/>
      <c r="L9" s="35"/>
      <c r="M9" s="35"/>
      <c r="N9" s="35">
        <f aca="true" t="shared" si="2" ref="N9:N51">IF((M9-$O$6)&gt;0,M9-$O$6,0)</f>
        <v>0</v>
      </c>
      <c r="O9" s="35">
        <f aca="true" t="shared" si="3" ref="O9:O51">N9+L9</f>
        <v>0</v>
      </c>
      <c r="P9" s="35"/>
      <c r="Q9" s="35"/>
      <c r="R9" s="35"/>
      <c r="S9" s="35"/>
      <c r="T9" s="38"/>
    </row>
    <row r="10" spans="1:20" ht="12.75">
      <c r="A10" s="35">
        <v>3</v>
      </c>
      <c r="B10" s="43" t="s">
        <v>77</v>
      </c>
      <c r="C10" s="35"/>
      <c r="D10" s="43" t="s">
        <v>32</v>
      </c>
      <c r="E10" s="43" t="s">
        <v>78</v>
      </c>
      <c r="F10" s="35">
        <v>0</v>
      </c>
      <c r="G10" s="35">
        <v>30.46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>
        <f t="shared" si="2"/>
        <v>0</v>
      </c>
      <c r="O10" s="35">
        <f t="shared" si="3"/>
        <v>0</v>
      </c>
      <c r="P10" s="35"/>
      <c r="Q10" s="35"/>
      <c r="R10" s="35"/>
      <c r="S10" s="35"/>
      <c r="T10" s="38"/>
    </row>
    <row r="11" spans="1:20" ht="12.75">
      <c r="A11" s="35">
        <v>4</v>
      </c>
      <c r="B11" s="43" t="s">
        <v>85</v>
      </c>
      <c r="C11" s="35"/>
      <c r="D11" s="43" t="s">
        <v>86</v>
      </c>
      <c r="E11" s="43" t="s">
        <v>88</v>
      </c>
      <c r="F11" s="35">
        <v>0</v>
      </c>
      <c r="G11" s="35">
        <v>38.81</v>
      </c>
      <c r="H11" s="35">
        <f t="shared" si="0"/>
        <v>0</v>
      </c>
      <c r="I11" s="35">
        <f t="shared" si="1"/>
        <v>0</v>
      </c>
      <c r="J11" s="35">
        <v>3</v>
      </c>
      <c r="K11" s="35"/>
      <c r="L11" s="35"/>
      <c r="M11" s="35"/>
      <c r="N11" s="35">
        <f t="shared" si="2"/>
        <v>0</v>
      </c>
      <c r="O11" s="35">
        <f t="shared" si="3"/>
        <v>0</v>
      </c>
      <c r="P11" s="35"/>
      <c r="Q11" s="35"/>
      <c r="R11" s="35"/>
      <c r="S11" s="35"/>
      <c r="T11" s="35"/>
    </row>
    <row r="12" spans="1:20" ht="12.75">
      <c r="A12" s="35">
        <v>20</v>
      </c>
      <c r="B12" s="35" t="s">
        <v>223</v>
      </c>
      <c r="C12" s="35"/>
      <c r="D12" s="35" t="s">
        <v>32</v>
      </c>
      <c r="E12" s="35" t="s">
        <v>224</v>
      </c>
      <c r="F12" s="35">
        <v>5</v>
      </c>
      <c r="G12" s="35">
        <v>29.24</v>
      </c>
      <c r="H12" s="35">
        <f t="shared" si="0"/>
        <v>0</v>
      </c>
      <c r="I12" s="35">
        <f t="shared" si="1"/>
        <v>5</v>
      </c>
      <c r="J12" s="35">
        <v>4</v>
      </c>
      <c r="K12" s="35"/>
      <c r="L12" s="35"/>
      <c r="M12" s="35"/>
      <c r="N12" s="35">
        <f t="shared" si="2"/>
        <v>0</v>
      </c>
      <c r="O12" s="35">
        <f t="shared" si="3"/>
        <v>0</v>
      </c>
      <c r="P12" s="35"/>
      <c r="Q12" s="35"/>
      <c r="R12" s="35"/>
      <c r="S12" s="35"/>
      <c r="T12" s="35"/>
    </row>
    <row r="13" spans="1:20" ht="12.75">
      <c r="A13" s="35">
        <v>1</v>
      </c>
      <c r="B13" s="35" t="s">
        <v>120</v>
      </c>
      <c r="C13" s="35"/>
      <c r="D13" s="35" t="s">
        <v>32</v>
      </c>
      <c r="E13" s="35" t="s">
        <v>121</v>
      </c>
      <c r="F13" s="35">
        <v>5</v>
      </c>
      <c r="G13" s="35">
        <v>29.8</v>
      </c>
      <c r="H13" s="35">
        <f t="shared" si="0"/>
        <v>0</v>
      </c>
      <c r="I13" s="35">
        <f t="shared" si="1"/>
        <v>5</v>
      </c>
      <c r="J13" s="35">
        <v>5</v>
      </c>
      <c r="K13" s="35"/>
      <c r="L13" s="35"/>
      <c r="M13" s="35"/>
      <c r="N13" s="35">
        <f t="shared" si="2"/>
        <v>0</v>
      </c>
      <c r="O13" s="35">
        <f t="shared" si="3"/>
        <v>0</v>
      </c>
      <c r="P13" s="35"/>
      <c r="Q13" s="35"/>
      <c r="R13" s="35"/>
      <c r="S13" s="35"/>
      <c r="T13" s="35"/>
    </row>
    <row r="14" spans="1:20" ht="12.75">
      <c r="A14" s="35">
        <v>2</v>
      </c>
      <c r="B14" s="35" t="s">
        <v>122</v>
      </c>
      <c r="C14" s="35"/>
      <c r="D14" s="35" t="s">
        <v>32</v>
      </c>
      <c r="E14" s="35" t="s">
        <v>123</v>
      </c>
      <c r="F14" s="35">
        <v>5</v>
      </c>
      <c r="G14" s="35">
        <v>34.87</v>
      </c>
      <c r="H14" s="35">
        <f t="shared" si="0"/>
        <v>0</v>
      </c>
      <c r="I14" s="35">
        <f t="shared" si="1"/>
        <v>5</v>
      </c>
      <c r="J14" s="35">
        <v>6</v>
      </c>
      <c r="K14" s="35"/>
      <c r="L14" s="35"/>
      <c r="M14" s="35"/>
      <c r="N14" s="35">
        <f t="shared" si="2"/>
        <v>0</v>
      </c>
      <c r="O14" s="35">
        <f t="shared" si="3"/>
        <v>0</v>
      </c>
      <c r="P14" s="35"/>
      <c r="Q14" s="35"/>
      <c r="R14" s="35"/>
      <c r="S14" s="35"/>
      <c r="T14" s="35"/>
    </row>
    <row r="15" spans="1:20" ht="12.75">
      <c r="A15" s="35">
        <v>9</v>
      </c>
      <c r="B15" s="43" t="s">
        <v>84</v>
      </c>
      <c r="C15" s="35"/>
      <c r="D15" s="43" t="s">
        <v>32</v>
      </c>
      <c r="E15" s="43" t="s">
        <v>39</v>
      </c>
      <c r="F15" s="35">
        <v>5</v>
      </c>
      <c r="G15" s="35">
        <v>38.99</v>
      </c>
      <c r="H15" s="35">
        <f t="shared" si="0"/>
        <v>0</v>
      </c>
      <c r="I15" s="35">
        <f t="shared" si="1"/>
        <v>5</v>
      </c>
      <c r="J15" s="35">
        <v>7</v>
      </c>
      <c r="K15" s="35"/>
      <c r="L15" s="35"/>
      <c r="M15" s="35"/>
      <c r="N15" s="35">
        <f t="shared" si="2"/>
        <v>0</v>
      </c>
      <c r="O15" s="35">
        <f t="shared" si="3"/>
        <v>0</v>
      </c>
      <c r="P15" s="35"/>
      <c r="Q15" s="35"/>
      <c r="R15" s="35"/>
      <c r="S15" s="35"/>
      <c r="T15" s="35"/>
    </row>
    <row r="16" spans="1:20" ht="12.75">
      <c r="A16" s="35">
        <v>8</v>
      </c>
      <c r="B16" s="43" t="s">
        <v>36</v>
      </c>
      <c r="C16" s="35"/>
      <c r="D16" s="43" t="s">
        <v>32</v>
      </c>
      <c r="E16" s="43" t="s">
        <v>37</v>
      </c>
      <c r="F16" s="35">
        <v>10</v>
      </c>
      <c r="G16" s="35">
        <v>29.92</v>
      </c>
      <c r="H16" s="35">
        <f t="shared" si="0"/>
        <v>0</v>
      </c>
      <c r="I16" s="35">
        <f t="shared" si="1"/>
        <v>10</v>
      </c>
      <c r="J16" s="35">
        <v>8</v>
      </c>
      <c r="K16" s="35"/>
      <c r="L16" s="35"/>
      <c r="M16" s="35"/>
      <c r="N16" s="35">
        <f t="shared" si="2"/>
        <v>0</v>
      </c>
      <c r="O16" s="35">
        <f t="shared" si="3"/>
        <v>0</v>
      </c>
      <c r="P16" s="35"/>
      <c r="Q16" s="35"/>
      <c r="R16" s="35"/>
      <c r="S16" s="35"/>
      <c r="T16" s="35"/>
    </row>
    <row r="17" spans="1:20" ht="12.75">
      <c r="A17" s="35">
        <v>12</v>
      </c>
      <c r="B17" s="35" t="s">
        <v>167</v>
      </c>
      <c r="C17" s="35"/>
      <c r="D17" s="35" t="s">
        <v>32</v>
      </c>
      <c r="E17" s="35" t="s">
        <v>168</v>
      </c>
      <c r="F17" s="35">
        <v>10</v>
      </c>
      <c r="G17" s="35">
        <v>32.18</v>
      </c>
      <c r="H17" s="35">
        <f t="shared" si="0"/>
        <v>0</v>
      </c>
      <c r="I17" s="35">
        <f t="shared" si="1"/>
        <v>10</v>
      </c>
      <c r="J17" s="35">
        <v>9</v>
      </c>
      <c r="K17" s="35"/>
      <c r="L17" s="35"/>
      <c r="M17" s="35"/>
      <c r="N17" s="35">
        <f t="shared" si="2"/>
        <v>0</v>
      </c>
      <c r="O17" s="35">
        <f t="shared" si="3"/>
        <v>0</v>
      </c>
      <c r="P17" s="35"/>
      <c r="Q17" s="35"/>
      <c r="R17" s="35"/>
      <c r="S17" s="35"/>
      <c r="T17" s="35"/>
    </row>
    <row r="18" spans="1:20" ht="12.75">
      <c r="A18" s="35">
        <v>29</v>
      </c>
      <c r="B18" s="35" t="s">
        <v>36</v>
      </c>
      <c r="C18" s="35"/>
      <c r="D18" s="35" t="s">
        <v>32</v>
      </c>
      <c r="E18" s="35" t="s">
        <v>241</v>
      </c>
      <c r="F18" s="35">
        <v>10</v>
      </c>
      <c r="G18" s="35">
        <v>33.16</v>
      </c>
      <c r="H18" s="35">
        <f t="shared" si="0"/>
        <v>0</v>
      </c>
      <c r="I18" s="35">
        <f t="shared" si="1"/>
        <v>10</v>
      </c>
      <c r="J18" s="35">
        <v>10</v>
      </c>
      <c r="K18" s="35"/>
      <c r="L18" s="35"/>
      <c r="M18" s="35"/>
      <c r="N18" s="35">
        <f t="shared" si="2"/>
        <v>0</v>
      </c>
      <c r="O18" s="35">
        <f t="shared" si="3"/>
        <v>0</v>
      </c>
      <c r="P18" s="35"/>
      <c r="Q18" s="35"/>
      <c r="R18" s="35"/>
      <c r="S18" s="35"/>
      <c r="T18" s="35"/>
    </row>
    <row r="19" spans="1:20" ht="12.75">
      <c r="A19" s="35">
        <v>25</v>
      </c>
      <c r="B19" s="35" t="s">
        <v>159</v>
      </c>
      <c r="C19" s="35"/>
      <c r="D19" s="35" t="s">
        <v>32</v>
      </c>
      <c r="E19" s="35" t="s">
        <v>161</v>
      </c>
      <c r="F19" s="35">
        <v>10</v>
      </c>
      <c r="G19" s="35">
        <v>34.25</v>
      </c>
      <c r="H19" s="35">
        <f t="shared" si="0"/>
        <v>0</v>
      </c>
      <c r="I19" s="35">
        <f t="shared" si="1"/>
        <v>10</v>
      </c>
      <c r="J19" s="35"/>
      <c r="K19" s="35"/>
      <c r="L19" s="35"/>
      <c r="M19" s="35"/>
      <c r="N19" s="35">
        <f t="shared" si="2"/>
        <v>0</v>
      </c>
      <c r="O19" s="35">
        <f t="shared" si="3"/>
        <v>0</v>
      </c>
      <c r="P19" s="35"/>
      <c r="Q19" s="35"/>
      <c r="R19" s="35"/>
      <c r="S19" s="35"/>
      <c r="T19" s="35"/>
    </row>
    <row r="20" spans="1:20" ht="12.75">
      <c r="A20" s="35">
        <v>5</v>
      </c>
      <c r="B20" s="43" t="s">
        <v>31</v>
      </c>
      <c r="C20" s="35"/>
      <c r="D20" s="43" t="s">
        <v>32</v>
      </c>
      <c r="E20" s="43" t="s">
        <v>33</v>
      </c>
      <c r="F20" s="35">
        <v>100</v>
      </c>
      <c r="G20" s="35"/>
      <c r="H20" s="35">
        <f t="shared" si="0"/>
        <v>0</v>
      </c>
      <c r="I20" s="35">
        <f t="shared" si="1"/>
        <v>100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/>
      <c r="S20" s="35"/>
      <c r="T20" s="35"/>
    </row>
    <row r="21" spans="1:20" ht="12.75">
      <c r="A21" s="35">
        <v>6</v>
      </c>
      <c r="B21" s="43" t="s">
        <v>98</v>
      </c>
      <c r="C21" s="35"/>
      <c r="D21" s="43" t="s">
        <v>83</v>
      </c>
      <c r="E21" s="43" t="s">
        <v>99</v>
      </c>
      <c r="F21" s="35">
        <v>100</v>
      </c>
      <c r="G21" s="35"/>
      <c r="H21" s="35">
        <f t="shared" si="0"/>
        <v>0</v>
      </c>
      <c r="I21" s="35">
        <f t="shared" si="1"/>
        <v>100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/>
      <c r="S21" s="35"/>
      <c r="T21" s="35"/>
    </row>
    <row r="22" spans="1:20" ht="12.75">
      <c r="A22" s="35">
        <v>7</v>
      </c>
      <c r="B22" s="35" t="s">
        <v>124</v>
      </c>
      <c r="C22" s="35"/>
      <c r="D22" s="35" t="s">
        <v>125</v>
      </c>
      <c r="E22" s="35" t="s">
        <v>126</v>
      </c>
      <c r="F22" s="35">
        <v>100</v>
      </c>
      <c r="G22" s="35"/>
      <c r="H22" s="35">
        <f t="shared" si="0"/>
        <v>0</v>
      </c>
      <c r="I22" s="35">
        <f t="shared" si="1"/>
        <v>100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/>
      <c r="S22" s="35"/>
      <c r="T22" s="35"/>
    </row>
    <row r="23" spans="1:20" ht="12.75">
      <c r="A23" s="35">
        <v>10</v>
      </c>
      <c r="B23" s="35" t="s">
        <v>140</v>
      </c>
      <c r="C23" s="35"/>
      <c r="D23" s="35" t="s">
        <v>32</v>
      </c>
      <c r="E23" s="35" t="s">
        <v>141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/>
      <c r="S23" s="35"/>
      <c r="T23" s="35"/>
    </row>
    <row r="24" spans="1:20" ht="12.75">
      <c r="A24" s="35">
        <v>13</v>
      </c>
      <c r="B24" s="35" t="s">
        <v>169</v>
      </c>
      <c r="C24" s="35"/>
      <c r="D24" s="35" t="s">
        <v>170</v>
      </c>
      <c r="E24" s="35" t="s">
        <v>171</v>
      </c>
      <c r="F24" s="35">
        <v>100</v>
      </c>
      <c r="G24" s="35"/>
      <c r="H24" s="35">
        <f t="shared" si="0"/>
        <v>0</v>
      </c>
      <c r="I24" s="35">
        <f t="shared" si="1"/>
        <v>100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/>
      <c r="S24" s="35"/>
      <c r="T24" s="35"/>
    </row>
    <row r="25" spans="1:20" ht="12.75">
      <c r="A25" s="35">
        <v>14</v>
      </c>
      <c r="B25" s="35" t="s">
        <v>172</v>
      </c>
      <c r="C25" s="35"/>
      <c r="D25" s="35" t="s">
        <v>83</v>
      </c>
      <c r="E25" s="35" t="s">
        <v>173</v>
      </c>
      <c r="F25" s="35">
        <v>100</v>
      </c>
      <c r="G25" s="35"/>
      <c r="H25" s="35">
        <f t="shared" si="0"/>
        <v>0</v>
      </c>
      <c r="I25" s="35">
        <f t="shared" si="1"/>
        <v>100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/>
      <c r="S25" s="35"/>
      <c r="T25" s="35"/>
    </row>
    <row r="26" spans="1:20" ht="12.75">
      <c r="A26" s="35">
        <v>15</v>
      </c>
      <c r="B26" s="35" t="s">
        <v>179</v>
      </c>
      <c r="C26" s="35"/>
      <c r="D26" s="35" t="s">
        <v>80</v>
      </c>
      <c r="E26" s="35" t="s">
        <v>180</v>
      </c>
      <c r="F26" s="35">
        <v>100</v>
      </c>
      <c r="G26" s="35"/>
      <c r="H26" s="35">
        <f t="shared" si="0"/>
        <v>0</v>
      </c>
      <c r="I26" s="35">
        <f t="shared" si="1"/>
        <v>100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/>
      <c r="S26" s="35"/>
      <c r="T26" s="35"/>
    </row>
    <row r="27" spans="1:20" ht="12.75">
      <c r="A27" s="35">
        <v>16</v>
      </c>
      <c r="B27" s="35" t="s">
        <v>183</v>
      </c>
      <c r="C27" s="35"/>
      <c r="D27" s="35" t="s">
        <v>184</v>
      </c>
      <c r="E27" s="35" t="s">
        <v>185</v>
      </c>
      <c r="F27" s="35">
        <v>100</v>
      </c>
      <c r="G27" s="35"/>
      <c r="H27" s="35">
        <f t="shared" si="0"/>
        <v>0</v>
      </c>
      <c r="I27" s="35">
        <f t="shared" si="1"/>
        <v>100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/>
      <c r="S27" s="35"/>
      <c r="T27" s="35"/>
    </row>
    <row r="28" spans="1:20" ht="12.75">
      <c r="A28" s="35">
        <v>17</v>
      </c>
      <c r="B28" s="35" t="s">
        <v>193</v>
      </c>
      <c r="C28" s="35"/>
      <c r="D28" s="35" t="s">
        <v>32</v>
      </c>
      <c r="E28" s="35" t="s">
        <v>194</v>
      </c>
      <c r="F28" s="35">
        <v>100</v>
      </c>
      <c r="G28" s="35"/>
      <c r="H28" s="35">
        <f t="shared" si="0"/>
        <v>0</v>
      </c>
      <c r="I28" s="35">
        <f t="shared" si="1"/>
        <v>100</v>
      </c>
      <c r="J28" s="35"/>
      <c r="K28" s="35"/>
      <c r="L28" s="35"/>
      <c r="M28" s="35"/>
      <c r="N28" s="35">
        <f t="shared" si="2"/>
        <v>0</v>
      </c>
      <c r="O28" s="35">
        <f t="shared" si="3"/>
        <v>0</v>
      </c>
      <c r="P28" s="35"/>
      <c r="Q28" s="35"/>
      <c r="R28" s="35"/>
      <c r="S28" s="35"/>
      <c r="T28" s="35"/>
    </row>
    <row r="29" spans="1:20" ht="12.75">
      <c r="A29" s="35">
        <v>18</v>
      </c>
      <c r="B29" s="35" t="s">
        <v>213</v>
      </c>
      <c r="C29" s="35"/>
      <c r="D29" s="35" t="s">
        <v>214</v>
      </c>
      <c r="E29" s="35" t="s">
        <v>215</v>
      </c>
      <c r="F29" s="35">
        <v>100</v>
      </c>
      <c r="G29" s="35"/>
      <c r="H29" s="35">
        <f t="shared" si="0"/>
        <v>0</v>
      </c>
      <c r="I29" s="35">
        <f t="shared" si="1"/>
        <v>100</v>
      </c>
      <c r="J29" s="35"/>
      <c r="K29" s="35"/>
      <c r="L29" s="35"/>
      <c r="M29" s="35"/>
      <c r="N29" s="35">
        <f t="shared" si="2"/>
        <v>0</v>
      </c>
      <c r="O29" s="35">
        <f t="shared" si="3"/>
        <v>0</v>
      </c>
      <c r="P29" s="35"/>
      <c r="Q29" s="35"/>
      <c r="R29" s="35"/>
      <c r="S29" s="35"/>
      <c r="T29" s="35"/>
    </row>
    <row r="30" spans="1:20" ht="12.75">
      <c r="A30" s="35">
        <v>19</v>
      </c>
      <c r="B30" s="35" t="s">
        <v>216</v>
      </c>
      <c r="C30" s="35"/>
      <c r="D30" s="35" t="s">
        <v>32</v>
      </c>
      <c r="E30" s="35" t="s">
        <v>217</v>
      </c>
      <c r="F30" s="35">
        <v>100</v>
      </c>
      <c r="G30" s="35"/>
      <c r="H30" s="35">
        <f t="shared" si="0"/>
        <v>0</v>
      </c>
      <c r="I30" s="35">
        <f t="shared" si="1"/>
        <v>100</v>
      </c>
      <c r="J30" s="35"/>
      <c r="K30" s="35"/>
      <c r="L30" s="35"/>
      <c r="M30" s="35"/>
      <c r="N30" s="35">
        <f t="shared" si="2"/>
        <v>0</v>
      </c>
      <c r="O30" s="35">
        <f t="shared" si="3"/>
        <v>0</v>
      </c>
      <c r="P30" s="35"/>
      <c r="Q30" s="35"/>
      <c r="R30" s="35"/>
      <c r="S30" s="35"/>
      <c r="T30" s="35"/>
    </row>
    <row r="31" spans="1:20" ht="12.75">
      <c r="A31" s="35">
        <v>21</v>
      </c>
      <c r="B31" s="35" t="s">
        <v>210</v>
      </c>
      <c r="C31" s="35"/>
      <c r="D31" s="35" t="s">
        <v>32</v>
      </c>
      <c r="E31" s="35" t="s">
        <v>211</v>
      </c>
      <c r="F31" s="35">
        <v>100</v>
      </c>
      <c r="G31" s="35"/>
      <c r="H31" s="35">
        <f t="shared" si="0"/>
        <v>0</v>
      </c>
      <c r="I31" s="35">
        <f t="shared" si="1"/>
        <v>100</v>
      </c>
      <c r="J31" s="35"/>
      <c r="K31" s="35"/>
      <c r="L31" s="35"/>
      <c r="M31" s="35"/>
      <c r="N31" s="35">
        <f t="shared" si="2"/>
        <v>0</v>
      </c>
      <c r="O31" s="35">
        <f t="shared" si="3"/>
        <v>0</v>
      </c>
      <c r="P31" s="35"/>
      <c r="Q31" s="35"/>
      <c r="R31" s="35"/>
      <c r="S31" s="35"/>
      <c r="T31" s="35"/>
    </row>
    <row r="32" spans="1:20" ht="12.75">
      <c r="A32" s="35">
        <v>22</v>
      </c>
      <c r="B32" s="35" t="s">
        <v>227</v>
      </c>
      <c r="C32" s="35"/>
      <c r="D32" s="35" t="s">
        <v>32</v>
      </c>
      <c r="E32" s="35" t="s">
        <v>228</v>
      </c>
      <c r="F32" s="35">
        <v>100</v>
      </c>
      <c r="G32" s="35"/>
      <c r="H32" s="35">
        <f t="shared" si="0"/>
        <v>0</v>
      </c>
      <c r="I32" s="35">
        <f t="shared" si="1"/>
        <v>100</v>
      </c>
      <c r="J32" s="35"/>
      <c r="K32" s="35"/>
      <c r="L32" s="35"/>
      <c r="M32" s="35"/>
      <c r="N32" s="35">
        <f t="shared" si="2"/>
        <v>0</v>
      </c>
      <c r="O32" s="35">
        <f t="shared" si="3"/>
        <v>0</v>
      </c>
      <c r="P32" s="35"/>
      <c r="Q32" s="35"/>
      <c r="R32" s="35"/>
      <c r="S32" s="35"/>
      <c r="T32" s="35"/>
    </row>
    <row r="33" spans="1:20" ht="12.75">
      <c r="A33" s="35">
        <v>23</v>
      </c>
      <c r="B33" s="35" t="s">
        <v>229</v>
      </c>
      <c r="C33" s="35"/>
      <c r="D33" s="35" t="s">
        <v>32</v>
      </c>
      <c r="E33" s="35" t="s">
        <v>73</v>
      </c>
      <c r="F33" s="35">
        <v>100</v>
      </c>
      <c r="G33" s="35"/>
      <c r="H33" s="35">
        <f t="shared" si="0"/>
        <v>0</v>
      </c>
      <c r="I33" s="35">
        <f t="shared" si="1"/>
        <v>100</v>
      </c>
      <c r="J33" s="35"/>
      <c r="K33" s="35"/>
      <c r="L33" s="35"/>
      <c r="M33" s="35"/>
      <c r="N33" s="35">
        <f t="shared" si="2"/>
        <v>0</v>
      </c>
      <c r="O33" s="35">
        <f t="shared" si="3"/>
        <v>0</v>
      </c>
      <c r="P33" s="35"/>
      <c r="Q33" s="35"/>
      <c r="R33" s="35"/>
      <c r="S33" s="35"/>
      <c r="T33" s="35"/>
    </row>
    <row r="34" spans="1:20" ht="12.75">
      <c r="A34" s="35">
        <v>24</v>
      </c>
      <c r="B34" s="35" t="s">
        <v>229</v>
      </c>
      <c r="C34" s="35"/>
      <c r="D34" s="35" t="s">
        <v>32</v>
      </c>
      <c r="E34" s="35" t="s">
        <v>230</v>
      </c>
      <c r="F34" s="35">
        <v>100</v>
      </c>
      <c r="G34" s="35"/>
      <c r="H34" s="35">
        <f t="shared" si="0"/>
        <v>0</v>
      </c>
      <c r="I34" s="35">
        <f t="shared" si="1"/>
        <v>100</v>
      </c>
      <c r="J34" s="35"/>
      <c r="K34" s="35"/>
      <c r="L34" s="35"/>
      <c r="M34" s="35"/>
      <c r="N34" s="35">
        <f t="shared" si="2"/>
        <v>0</v>
      </c>
      <c r="O34" s="35">
        <f t="shared" si="3"/>
        <v>0</v>
      </c>
      <c r="P34" s="35"/>
      <c r="Q34" s="35"/>
      <c r="R34" s="35"/>
      <c r="S34" s="35"/>
      <c r="T34" s="38"/>
    </row>
    <row r="35" spans="1:20" ht="12.75">
      <c r="A35" s="35">
        <v>26</v>
      </c>
      <c r="B35" s="35" t="s">
        <v>151</v>
      </c>
      <c r="C35" s="35"/>
      <c r="D35" s="35" t="s">
        <v>32</v>
      </c>
      <c r="E35" s="35" t="s">
        <v>152</v>
      </c>
      <c r="F35" s="35">
        <v>100</v>
      </c>
      <c r="G35" s="35"/>
      <c r="H35" s="35">
        <f t="shared" si="0"/>
        <v>0</v>
      </c>
      <c r="I35" s="35">
        <f t="shared" si="1"/>
        <v>100</v>
      </c>
      <c r="J35" s="35"/>
      <c r="K35" s="35"/>
      <c r="L35" s="35"/>
      <c r="M35" s="35"/>
      <c r="N35" s="35">
        <f t="shared" si="2"/>
        <v>0</v>
      </c>
      <c r="O35" s="35">
        <f t="shared" si="3"/>
        <v>0</v>
      </c>
      <c r="P35" s="35"/>
      <c r="Q35" s="35"/>
      <c r="R35" s="35"/>
      <c r="S35" s="35"/>
      <c r="T35" s="38"/>
    </row>
    <row r="36" spans="1:20" ht="12.75">
      <c r="A36" s="35">
        <v>27</v>
      </c>
      <c r="B36" s="35" t="s">
        <v>95</v>
      </c>
      <c r="C36" s="35"/>
      <c r="D36" s="35" t="s">
        <v>32</v>
      </c>
      <c r="E36" s="35" t="s">
        <v>96</v>
      </c>
      <c r="F36" s="35">
        <v>100</v>
      </c>
      <c r="G36" s="35"/>
      <c r="H36" s="35">
        <f t="shared" si="0"/>
        <v>0</v>
      </c>
      <c r="I36" s="35">
        <f t="shared" si="1"/>
        <v>100</v>
      </c>
      <c r="J36" s="35"/>
      <c r="K36" s="35"/>
      <c r="L36" s="35"/>
      <c r="M36" s="35"/>
      <c r="N36" s="35">
        <f t="shared" si="2"/>
        <v>0</v>
      </c>
      <c r="O36" s="35">
        <f t="shared" si="3"/>
        <v>0</v>
      </c>
      <c r="P36" s="35"/>
      <c r="Q36" s="35"/>
      <c r="R36" s="35"/>
      <c r="S36" s="35"/>
      <c r="T36" s="38"/>
    </row>
    <row r="37" spans="1:20" ht="12.75">
      <c r="A37" s="35">
        <v>28</v>
      </c>
      <c r="B37" s="35" t="s">
        <v>199</v>
      </c>
      <c r="C37" s="35"/>
      <c r="D37" s="35" t="s">
        <v>32</v>
      </c>
      <c r="E37" s="35" t="s">
        <v>240</v>
      </c>
      <c r="F37" s="35">
        <v>100</v>
      </c>
      <c r="G37" s="35"/>
      <c r="H37" s="35">
        <f t="shared" si="0"/>
        <v>0</v>
      </c>
      <c r="I37" s="35">
        <f t="shared" si="1"/>
        <v>100</v>
      </c>
      <c r="J37" s="35"/>
      <c r="K37" s="35"/>
      <c r="L37" s="35"/>
      <c r="M37" s="35"/>
      <c r="N37" s="35">
        <f t="shared" si="2"/>
        <v>0</v>
      </c>
      <c r="O37" s="35">
        <f t="shared" si="3"/>
        <v>0</v>
      </c>
      <c r="P37" s="35"/>
      <c r="Q37" s="35"/>
      <c r="R37" s="35"/>
      <c r="S37" s="35"/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0"/>
        <v>0</v>
      </c>
      <c r="I38" s="35">
        <f t="shared" si="1"/>
        <v>0</v>
      </c>
      <c r="J38" s="35"/>
      <c r="K38" s="35"/>
      <c r="L38" s="35"/>
      <c r="M38" s="35"/>
      <c r="N38" s="35">
        <f t="shared" si="2"/>
        <v>0</v>
      </c>
      <c r="O38" s="35">
        <f t="shared" si="3"/>
        <v>0</v>
      </c>
      <c r="P38" s="35"/>
      <c r="Q38" s="35"/>
      <c r="R38" s="35">
        <f aca="true" t="shared" si="4" ref="R38:R51">O38+I38</f>
        <v>0</v>
      </c>
      <c r="S38" s="35">
        <f aca="true" t="shared" si="5" ref="S38:S51">M38+G38</f>
        <v>0</v>
      </c>
      <c r="T38" s="35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0"/>
        <v>0</v>
      </c>
      <c r="I39" s="35">
        <f t="shared" si="1"/>
        <v>0</v>
      </c>
      <c r="J39" s="35"/>
      <c r="K39" s="35"/>
      <c r="L39" s="35"/>
      <c r="M39" s="35"/>
      <c r="N39" s="35">
        <f t="shared" si="2"/>
        <v>0</v>
      </c>
      <c r="O39" s="35">
        <f t="shared" si="3"/>
        <v>0</v>
      </c>
      <c r="P39" s="35"/>
      <c r="Q39" s="35"/>
      <c r="R39" s="35">
        <f t="shared" si="4"/>
        <v>0</v>
      </c>
      <c r="S39" s="35">
        <f t="shared" si="5"/>
        <v>0</v>
      </c>
      <c r="T39" s="35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0"/>
        <v>0</v>
      </c>
      <c r="I40" s="35">
        <f t="shared" si="1"/>
        <v>0</v>
      </c>
      <c r="J40" s="35"/>
      <c r="K40" s="35"/>
      <c r="L40" s="35"/>
      <c r="M40" s="35"/>
      <c r="N40" s="35">
        <f t="shared" si="2"/>
        <v>0</v>
      </c>
      <c r="O40" s="35">
        <f t="shared" si="3"/>
        <v>0</v>
      </c>
      <c r="P40" s="35"/>
      <c r="Q40" s="35"/>
      <c r="R40" s="35">
        <f t="shared" si="4"/>
        <v>0</v>
      </c>
      <c r="S40" s="35">
        <f t="shared" si="5"/>
        <v>0</v>
      </c>
      <c r="T40" s="35"/>
    </row>
    <row r="41" spans="1:20" ht="12.75">
      <c r="A41" s="35">
        <v>33</v>
      </c>
      <c r="B41" s="35"/>
      <c r="C41" s="35"/>
      <c r="D41" s="35"/>
      <c r="E41" s="35"/>
      <c r="F41" s="35"/>
      <c r="G41" s="35"/>
      <c r="H41" s="35">
        <f t="shared" si="0"/>
        <v>0</v>
      </c>
      <c r="I41" s="35">
        <f t="shared" si="1"/>
        <v>0</v>
      </c>
      <c r="J41" s="35"/>
      <c r="K41" s="35"/>
      <c r="L41" s="35"/>
      <c r="M41" s="35"/>
      <c r="N41" s="35">
        <f t="shared" si="2"/>
        <v>0</v>
      </c>
      <c r="O41" s="35">
        <f t="shared" si="3"/>
        <v>0</v>
      </c>
      <c r="P41" s="35"/>
      <c r="Q41" s="35"/>
      <c r="R41" s="35">
        <f t="shared" si="4"/>
        <v>0</v>
      </c>
      <c r="S41" s="35">
        <f t="shared" si="5"/>
        <v>0</v>
      </c>
      <c r="T41" s="35"/>
    </row>
    <row r="42" spans="1:20" ht="12.75">
      <c r="A42" s="35">
        <v>34</v>
      </c>
      <c r="B42" s="35"/>
      <c r="C42" s="35"/>
      <c r="D42" s="35"/>
      <c r="E42" s="35"/>
      <c r="F42" s="35"/>
      <c r="G42" s="35"/>
      <c r="H42" s="35">
        <f t="shared" si="0"/>
        <v>0</v>
      </c>
      <c r="I42" s="35">
        <f t="shared" si="1"/>
        <v>0</v>
      </c>
      <c r="J42" s="35"/>
      <c r="K42" s="35"/>
      <c r="L42" s="35"/>
      <c r="M42" s="35"/>
      <c r="N42" s="35">
        <f t="shared" si="2"/>
        <v>0</v>
      </c>
      <c r="O42" s="35">
        <f t="shared" si="3"/>
        <v>0</v>
      </c>
      <c r="P42" s="35"/>
      <c r="Q42" s="35"/>
      <c r="R42" s="35">
        <f t="shared" si="4"/>
        <v>0</v>
      </c>
      <c r="S42" s="35">
        <f t="shared" si="5"/>
        <v>0</v>
      </c>
      <c r="T42" s="35"/>
    </row>
    <row r="43" spans="1:20" ht="12.75">
      <c r="A43" s="35">
        <v>35</v>
      </c>
      <c r="B43" s="35"/>
      <c r="C43" s="35"/>
      <c r="D43" s="35"/>
      <c r="E43" s="35"/>
      <c r="F43" s="35"/>
      <c r="G43" s="35"/>
      <c r="H43" s="35">
        <f t="shared" si="0"/>
        <v>0</v>
      </c>
      <c r="I43" s="35">
        <f t="shared" si="1"/>
        <v>0</v>
      </c>
      <c r="J43" s="35"/>
      <c r="K43" s="35"/>
      <c r="L43" s="35"/>
      <c r="M43" s="35"/>
      <c r="N43" s="35">
        <f t="shared" si="2"/>
        <v>0</v>
      </c>
      <c r="O43" s="35">
        <f t="shared" si="3"/>
        <v>0</v>
      </c>
      <c r="P43" s="35"/>
      <c r="Q43" s="35"/>
      <c r="R43" s="35">
        <f t="shared" si="4"/>
        <v>0</v>
      </c>
      <c r="S43" s="35">
        <f t="shared" si="5"/>
        <v>0</v>
      </c>
      <c r="T43" s="35"/>
    </row>
    <row r="44" spans="1:20" ht="12.75">
      <c r="A44" s="35">
        <v>36</v>
      </c>
      <c r="B44" s="35"/>
      <c r="C44" s="35"/>
      <c r="D44" s="35"/>
      <c r="E44" s="35"/>
      <c r="F44" s="35"/>
      <c r="G44" s="35"/>
      <c r="H44" s="35">
        <f t="shared" si="0"/>
        <v>0</v>
      </c>
      <c r="I44" s="35">
        <f t="shared" si="1"/>
        <v>0</v>
      </c>
      <c r="J44" s="35"/>
      <c r="K44" s="35"/>
      <c r="L44" s="35"/>
      <c r="M44" s="35"/>
      <c r="N44" s="35">
        <f t="shared" si="2"/>
        <v>0</v>
      </c>
      <c r="O44" s="35">
        <f t="shared" si="3"/>
        <v>0</v>
      </c>
      <c r="P44" s="35"/>
      <c r="Q44" s="35"/>
      <c r="R44" s="35">
        <f t="shared" si="4"/>
        <v>0</v>
      </c>
      <c r="S44" s="35">
        <f t="shared" si="5"/>
        <v>0</v>
      </c>
      <c r="T44" s="35"/>
    </row>
    <row r="45" spans="1:20" ht="12.75">
      <c r="A45" s="35">
        <v>37</v>
      </c>
      <c r="B45" s="35"/>
      <c r="C45" s="35"/>
      <c r="D45" s="35"/>
      <c r="E45" s="35"/>
      <c r="F45" s="35"/>
      <c r="G45" s="35"/>
      <c r="H45" s="35">
        <f t="shared" si="0"/>
        <v>0</v>
      </c>
      <c r="I45" s="35">
        <f t="shared" si="1"/>
        <v>0</v>
      </c>
      <c r="J45" s="35"/>
      <c r="K45" s="35"/>
      <c r="L45" s="35"/>
      <c r="M45" s="35"/>
      <c r="N45" s="35">
        <f t="shared" si="2"/>
        <v>0</v>
      </c>
      <c r="O45" s="35">
        <f t="shared" si="3"/>
        <v>0</v>
      </c>
      <c r="P45" s="35"/>
      <c r="Q45" s="35"/>
      <c r="R45" s="35">
        <f t="shared" si="4"/>
        <v>0</v>
      </c>
      <c r="S45" s="35">
        <f t="shared" si="5"/>
        <v>0</v>
      </c>
      <c r="T45" s="35"/>
    </row>
    <row r="46" spans="1:20" ht="12.75">
      <c r="A46" s="35">
        <v>38</v>
      </c>
      <c r="B46" s="35"/>
      <c r="C46" s="35"/>
      <c r="D46" s="35"/>
      <c r="E46" s="35"/>
      <c r="F46" s="35"/>
      <c r="G46" s="35"/>
      <c r="H46" s="35">
        <f t="shared" si="0"/>
        <v>0</v>
      </c>
      <c r="I46" s="35">
        <f t="shared" si="1"/>
        <v>0</v>
      </c>
      <c r="J46" s="35"/>
      <c r="K46" s="35"/>
      <c r="L46" s="35"/>
      <c r="M46" s="35"/>
      <c r="N46" s="35">
        <f t="shared" si="2"/>
        <v>0</v>
      </c>
      <c r="O46" s="35">
        <f t="shared" si="3"/>
        <v>0</v>
      </c>
      <c r="P46" s="35"/>
      <c r="Q46" s="35"/>
      <c r="R46" s="35">
        <f t="shared" si="4"/>
        <v>0</v>
      </c>
      <c r="S46" s="35">
        <f t="shared" si="5"/>
        <v>0</v>
      </c>
      <c r="T46" s="35"/>
    </row>
    <row r="47" spans="1:20" ht="12.75">
      <c r="A47" s="35">
        <v>39</v>
      </c>
      <c r="B47" s="35"/>
      <c r="C47" s="35"/>
      <c r="D47" s="35"/>
      <c r="E47" s="35"/>
      <c r="F47" s="35"/>
      <c r="G47" s="35"/>
      <c r="H47" s="35">
        <f t="shared" si="0"/>
        <v>0</v>
      </c>
      <c r="I47" s="35">
        <f t="shared" si="1"/>
        <v>0</v>
      </c>
      <c r="J47" s="35"/>
      <c r="K47" s="35"/>
      <c r="L47" s="35"/>
      <c r="M47" s="35"/>
      <c r="N47" s="35">
        <f t="shared" si="2"/>
        <v>0</v>
      </c>
      <c r="O47" s="35">
        <f t="shared" si="3"/>
        <v>0</v>
      </c>
      <c r="P47" s="35"/>
      <c r="Q47" s="35"/>
      <c r="R47" s="35">
        <f t="shared" si="4"/>
        <v>0</v>
      </c>
      <c r="S47" s="35">
        <f t="shared" si="5"/>
        <v>0</v>
      </c>
      <c r="T47" s="35"/>
    </row>
    <row r="48" spans="1:20" ht="12.75">
      <c r="A48" s="35">
        <v>40</v>
      </c>
      <c r="B48" s="35"/>
      <c r="C48" s="35"/>
      <c r="D48" s="35"/>
      <c r="E48" s="35"/>
      <c r="F48" s="35"/>
      <c r="G48" s="35"/>
      <c r="H48" s="35">
        <f t="shared" si="0"/>
        <v>0</v>
      </c>
      <c r="I48" s="35">
        <f t="shared" si="1"/>
        <v>0</v>
      </c>
      <c r="J48" s="35"/>
      <c r="K48" s="35"/>
      <c r="L48" s="35"/>
      <c r="M48" s="35"/>
      <c r="N48" s="35">
        <f t="shared" si="2"/>
        <v>0</v>
      </c>
      <c r="O48" s="35">
        <f t="shared" si="3"/>
        <v>0</v>
      </c>
      <c r="P48" s="35"/>
      <c r="Q48" s="35"/>
      <c r="R48" s="35">
        <f t="shared" si="4"/>
        <v>0</v>
      </c>
      <c r="S48" s="35">
        <f t="shared" si="5"/>
        <v>0</v>
      </c>
      <c r="T48" s="35"/>
    </row>
    <row r="49" spans="1:20" ht="12.75">
      <c r="A49" s="35">
        <v>41</v>
      </c>
      <c r="B49" s="35"/>
      <c r="C49" s="35"/>
      <c r="D49" s="35"/>
      <c r="E49" s="35"/>
      <c r="F49" s="35"/>
      <c r="G49" s="35"/>
      <c r="H49" s="35">
        <f t="shared" si="0"/>
        <v>0</v>
      </c>
      <c r="I49" s="35">
        <f t="shared" si="1"/>
        <v>0</v>
      </c>
      <c r="J49" s="35"/>
      <c r="K49" s="35"/>
      <c r="L49" s="35"/>
      <c r="M49" s="35"/>
      <c r="N49" s="35">
        <f t="shared" si="2"/>
        <v>0</v>
      </c>
      <c r="O49" s="35">
        <f t="shared" si="3"/>
        <v>0</v>
      </c>
      <c r="P49" s="35"/>
      <c r="Q49" s="35"/>
      <c r="R49" s="35">
        <f t="shared" si="4"/>
        <v>0</v>
      </c>
      <c r="S49" s="35">
        <f t="shared" si="5"/>
        <v>0</v>
      </c>
      <c r="T49" s="35"/>
    </row>
    <row r="50" spans="1:20" ht="12.75">
      <c r="A50" s="35">
        <v>42</v>
      </c>
      <c r="B50" s="35"/>
      <c r="C50" s="35"/>
      <c r="D50" s="35"/>
      <c r="E50" s="35"/>
      <c r="F50" s="35"/>
      <c r="G50" s="35"/>
      <c r="H50" s="35">
        <f t="shared" si="0"/>
        <v>0</v>
      </c>
      <c r="I50" s="35">
        <f t="shared" si="1"/>
        <v>0</v>
      </c>
      <c r="J50" s="35"/>
      <c r="K50" s="35"/>
      <c r="L50" s="35"/>
      <c r="M50" s="35"/>
      <c r="N50" s="35">
        <f t="shared" si="2"/>
        <v>0</v>
      </c>
      <c r="O50" s="35">
        <f t="shared" si="3"/>
        <v>0</v>
      </c>
      <c r="P50" s="35"/>
      <c r="Q50" s="35"/>
      <c r="R50" s="35">
        <f t="shared" si="4"/>
        <v>0</v>
      </c>
      <c r="S50" s="35">
        <f t="shared" si="5"/>
        <v>0</v>
      </c>
      <c r="T50" s="35"/>
    </row>
    <row r="51" spans="1:20" ht="12.75">
      <c r="A51" s="35">
        <v>43</v>
      </c>
      <c r="B51" s="35"/>
      <c r="C51" s="35"/>
      <c r="D51" s="35"/>
      <c r="E51" s="35"/>
      <c r="F51" s="35"/>
      <c r="G51" s="35"/>
      <c r="H51" s="35">
        <f t="shared" si="0"/>
        <v>0</v>
      </c>
      <c r="I51" s="35">
        <f t="shared" si="1"/>
        <v>0</v>
      </c>
      <c r="J51" s="35"/>
      <c r="K51" s="35"/>
      <c r="L51" s="35"/>
      <c r="M51" s="35"/>
      <c r="N51" s="35">
        <f t="shared" si="2"/>
        <v>0</v>
      </c>
      <c r="O51" s="35">
        <f t="shared" si="3"/>
        <v>0</v>
      </c>
      <c r="P51" s="35"/>
      <c r="Q51" s="35"/>
      <c r="R51" s="35">
        <f t="shared" si="4"/>
        <v>0</v>
      </c>
      <c r="S51" s="35">
        <f t="shared" si="5"/>
        <v>0</v>
      </c>
      <c r="T51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2">
      <selection activeCell="E11" sqref="B11:E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40152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4" t="s">
        <v>27</v>
      </c>
      <c r="M1" s="45"/>
      <c r="N1" s="45"/>
      <c r="O1" s="45"/>
      <c r="P1" s="45"/>
      <c r="Q1" s="45"/>
      <c r="R1" s="46"/>
      <c r="S1" s="8"/>
      <c r="T1" s="4"/>
    </row>
    <row r="2" spans="1:20" ht="15.75">
      <c r="A2" s="9" t="s">
        <v>2</v>
      </c>
      <c r="B2" s="8"/>
      <c r="C2" s="47"/>
      <c r="D2" s="48"/>
      <c r="E2" s="49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152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MAX(A9:A37)</f>
        <v>29</v>
      </c>
      <c r="E5" s="8"/>
      <c r="F5" s="16" t="s">
        <v>8</v>
      </c>
      <c r="G5" s="10"/>
      <c r="H5" s="10"/>
      <c r="I5" s="19">
        <f>I4/I6</f>
        <v>3.8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50" t="s">
        <v>12</v>
      </c>
      <c r="S7" s="50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13</v>
      </c>
      <c r="B9" s="35" t="s">
        <v>151</v>
      </c>
      <c r="C9" s="35"/>
      <c r="D9" s="35" t="s">
        <v>42</v>
      </c>
      <c r="E9" s="35" t="s">
        <v>222</v>
      </c>
      <c r="F9" s="35">
        <v>0</v>
      </c>
      <c r="G9" s="35">
        <v>32.92</v>
      </c>
      <c r="H9" s="35">
        <f aca="true" t="shared" si="0" ref="H9:H23">IF((G9-$I$6)&gt;0,G9-$I$6,0)</f>
        <v>0</v>
      </c>
      <c r="I9" s="35">
        <f aca="true" t="shared" si="1" ref="I9:I23">H9+F9</f>
        <v>0</v>
      </c>
      <c r="J9" s="35">
        <v>1</v>
      </c>
      <c r="K9" s="35"/>
      <c r="L9" s="35"/>
      <c r="M9" s="35"/>
      <c r="N9" s="35">
        <f aca="true" t="shared" si="2" ref="N9:N53">IF((M9-$O$6)&gt;0,M9-$O$6,0)</f>
        <v>0</v>
      </c>
      <c r="O9" s="35">
        <f aca="true" t="shared" si="3" ref="O9:O53">N9+L9</f>
        <v>0</v>
      </c>
      <c r="P9" s="35"/>
      <c r="Q9" s="35"/>
      <c r="R9" s="35"/>
      <c r="S9" s="35"/>
      <c r="T9" s="38"/>
    </row>
    <row r="10" spans="1:20" ht="12.75">
      <c r="A10" s="35">
        <v>12</v>
      </c>
      <c r="B10" s="35" t="s">
        <v>186</v>
      </c>
      <c r="C10" s="35"/>
      <c r="D10" s="35" t="s">
        <v>113</v>
      </c>
      <c r="E10" s="35" t="s">
        <v>188</v>
      </c>
      <c r="F10" s="35">
        <v>0</v>
      </c>
      <c r="G10" s="35">
        <v>34.34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>
        <f t="shared" si="2"/>
        <v>0</v>
      </c>
      <c r="O10" s="35">
        <f t="shared" si="3"/>
        <v>0</v>
      </c>
      <c r="P10" s="35"/>
      <c r="Q10" s="35"/>
      <c r="R10" s="35"/>
      <c r="S10" s="35"/>
      <c r="T10" s="38"/>
    </row>
    <row r="11" spans="1:20" ht="12.75">
      <c r="A11" s="35">
        <v>15</v>
      </c>
      <c r="B11" s="35" t="s">
        <v>71</v>
      </c>
      <c r="C11" s="35"/>
      <c r="D11" s="35" t="s">
        <v>72</v>
      </c>
      <c r="E11" s="35" t="s">
        <v>73</v>
      </c>
      <c r="F11" s="35">
        <v>0</v>
      </c>
      <c r="G11" s="35">
        <v>39.92</v>
      </c>
      <c r="H11" s="35">
        <f t="shared" si="0"/>
        <v>0</v>
      </c>
      <c r="I11" s="35">
        <f t="shared" si="1"/>
        <v>0</v>
      </c>
      <c r="J11" s="35">
        <v>3</v>
      </c>
      <c r="K11" s="35"/>
      <c r="L11" s="35"/>
      <c r="M11" s="35"/>
      <c r="N11" s="35">
        <f t="shared" si="2"/>
        <v>0</v>
      </c>
      <c r="O11" s="35">
        <f t="shared" si="3"/>
        <v>0</v>
      </c>
      <c r="P11" s="35"/>
      <c r="Q11" s="35"/>
      <c r="R11" s="35"/>
      <c r="S11" s="35"/>
      <c r="T11" s="38"/>
    </row>
    <row r="12" spans="1:20" ht="12.75">
      <c r="A12" s="35">
        <v>14</v>
      </c>
      <c r="B12" s="35" t="s">
        <v>98</v>
      </c>
      <c r="C12" s="35"/>
      <c r="D12" s="35" t="s">
        <v>100</v>
      </c>
      <c r="E12" s="35" t="s">
        <v>235</v>
      </c>
      <c r="F12" s="35">
        <v>5</v>
      </c>
      <c r="G12" s="35">
        <v>32.52</v>
      </c>
      <c r="H12" s="35">
        <f t="shared" si="0"/>
        <v>0</v>
      </c>
      <c r="I12" s="35">
        <f t="shared" si="1"/>
        <v>5</v>
      </c>
      <c r="J12" s="35">
        <v>4</v>
      </c>
      <c r="K12" s="35"/>
      <c r="L12" s="35"/>
      <c r="M12" s="35"/>
      <c r="N12" s="35">
        <f t="shared" si="2"/>
        <v>0</v>
      </c>
      <c r="O12" s="35">
        <f t="shared" si="3"/>
        <v>0</v>
      </c>
      <c r="P12" s="35"/>
      <c r="Q12" s="35"/>
      <c r="R12" s="35"/>
      <c r="S12" s="35"/>
      <c r="T12" s="35"/>
    </row>
    <row r="13" spans="1:20" ht="12.75">
      <c r="A13" s="35">
        <v>6</v>
      </c>
      <c r="B13" s="43" t="s">
        <v>75</v>
      </c>
      <c r="C13" s="35"/>
      <c r="D13" s="43" t="s">
        <v>47</v>
      </c>
      <c r="E13" s="43" t="s">
        <v>76</v>
      </c>
      <c r="F13" s="35">
        <v>5</v>
      </c>
      <c r="G13" s="35">
        <v>33.88</v>
      </c>
      <c r="H13" s="35">
        <f t="shared" si="0"/>
        <v>0</v>
      </c>
      <c r="I13" s="35">
        <f t="shared" si="1"/>
        <v>5</v>
      </c>
      <c r="J13" s="35">
        <v>5</v>
      </c>
      <c r="K13" s="35"/>
      <c r="L13" s="35"/>
      <c r="M13" s="35"/>
      <c r="N13" s="35">
        <f t="shared" si="2"/>
        <v>0</v>
      </c>
      <c r="O13" s="35">
        <f t="shared" si="3"/>
        <v>0</v>
      </c>
      <c r="P13" s="35"/>
      <c r="Q13" s="35"/>
      <c r="R13" s="35"/>
      <c r="S13" s="35"/>
      <c r="T13" s="35"/>
    </row>
    <row r="14" spans="1:20" ht="12.75">
      <c r="A14" s="35">
        <v>4</v>
      </c>
      <c r="B14" s="43" t="s">
        <v>186</v>
      </c>
      <c r="C14" s="35"/>
      <c r="D14" s="43" t="s">
        <v>113</v>
      </c>
      <c r="E14" s="43" t="s">
        <v>187</v>
      </c>
      <c r="F14" s="35">
        <v>5</v>
      </c>
      <c r="G14" s="35">
        <v>39.75</v>
      </c>
      <c r="H14" s="35">
        <f t="shared" si="0"/>
        <v>0</v>
      </c>
      <c r="I14" s="35">
        <f t="shared" si="1"/>
        <v>5</v>
      </c>
      <c r="J14" s="35">
        <v>6</v>
      </c>
      <c r="K14" s="35"/>
      <c r="L14" s="35"/>
      <c r="M14" s="35"/>
      <c r="N14" s="35">
        <f t="shared" si="2"/>
        <v>0</v>
      </c>
      <c r="O14" s="35">
        <f t="shared" si="3"/>
        <v>0</v>
      </c>
      <c r="P14" s="35"/>
      <c r="Q14" s="35"/>
      <c r="R14" s="35"/>
      <c r="S14" s="35"/>
      <c r="T14" s="35"/>
    </row>
    <row r="15" spans="1:20" ht="12.75">
      <c r="A15" s="35">
        <v>1</v>
      </c>
      <c r="B15" s="35" t="s">
        <v>174</v>
      </c>
      <c r="C15" s="35"/>
      <c r="D15" s="35" t="s">
        <v>47</v>
      </c>
      <c r="E15" s="35" t="s">
        <v>175</v>
      </c>
      <c r="F15" s="35">
        <v>0</v>
      </c>
      <c r="G15" s="35">
        <v>45.16</v>
      </c>
      <c r="H15" s="35">
        <f t="shared" si="0"/>
        <v>5.159999999999997</v>
      </c>
      <c r="I15" s="35">
        <f t="shared" si="1"/>
        <v>5.159999999999997</v>
      </c>
      <c r="J15" s="35">
        <v>7</v>
      </c>
      <c r="K15" s="35"/>
      <c r="L15" s="35"/>
      <c r="M15" s="35"/>
      <c r="N15" s="35">
        <f t="shared" si="2"/>
        <v>0</v>
      </c>
      <c r="O15" s="35">
        <f t="shared" si="3"/>
        <v>0</v>
      </c>
      <c r="P15" s="35"/>
      <c r="Q15" s="35"/>
      <c r="R15" s="35"/>
      <c r="S15" s="35"/>
      <c r="T15" s="35"/>
    </row>
    <row r="16" spans="1:20" ht="12.75">
      <c r="A16" s="35">
        <v>7</v>
      </c>
      <c r="B16" s="43" t="s">
        <v>85</v>
      </c>
      <c r="C16" s="35"/>
      <c r="D16" s="43" t="s">
        <v>86</v>
      </c>
      <c r="E16" s="43" t="s">
        <v>87</v>
      </c>
      <c r="F16" s="35">
        <v>0</v>
      </c>
      <c r="G16" s="35">
        <v>45.38</v>
      </c>
      <c r="H16" s="35">
        <f t="shared" si="0"/>
        <v>5.380000000000003</v>
      </c>
      <c r="I16" s="35">
        <f t="shared" si="1"/>
        <v>5.380000000000003</v>
      </c>
      <c r="J16" s="35">
        <v>8</v>
      </c>
      <c r="K16" s="35"/>
      <c r="L16" s="35"/>
      <c r="M16" s="35"/>
      <c r="N16" s="35">
        <f t="shared" si="2"/>
        <v>0</v>
      </c>
      <c r="O16" s="35">
        <f t="shared" si="3"/>
        <v>0</v>
      </c>
      <c r="P16" s="35"/>
      <c r="Q16" s="35"/>
      <c r="R16" s="35"/>
      <c r="S16" s="35"/>
      <c r="T16" s="35"/>
    </row>
    <row r="17" spans="1:20" ht="12.75">
      <c r="A17" s="35">
        <v>10</v>
      </c>
      <c r="B17" s="35" t="s">
        <v>189</v>
      </c>
      <c r="C17" s="35"/>
      <c r="D17" s="35" t="s">
        <v>34</v>
      </c>
      <c r="E17" s="35" t="s">
        <v>190</v>
      </c>
      <c r="F17" s="35">
        <v>5</v>
      </c>
      <c r="G17" s="35">
        <v>43.87</v>
      </c>
      <c r="H17" s="35">
        <f t="shared" si="0"/>
        <v>3.8699999999999974</v>
      </c>
      <c r="I17" s="35">
        <f t="shared" si="1"/>
        <v>8.869999999999997</v>
      </c>
      <c r="J17" s="35">
        <v>9</v>
      </c>
      <c r="K17" s="35"/>
      <c r="L17" s="35"/>
      <c r="M17" s="35"/>
      <c r="N17" s="35">
        <f t="shared" si="2"/>
        <v>0</v>
      </c>
      <c r="O17" s="35">
        <f t="shared" si="3"/>
        <v>0</v>
      </c>
      <c r="P17" s="35"/>
      <c r="Q17" s="35"/>
      <c r="R17" s="35"/>
      <c r="S17" s="35"/>
      <c r="T17" s="35"/>
    </row>
    <row r="18" spans="1:20" ht="12.75">
      <c r="A18" s="35">
        <v>5</v>
      </c>
      <c r="B18" s="43" t="s">
        <v>67</v>
      </c>
      <c r="C18" s="35"/>
      <c r="D18" s="43" t="s">
        <v>70</v>
      </c>
      <c r="E18" s="43" t="s">
        <v>69</v>
      </c>
      <c r="F18" s="35">
        <v>10</v>
      </c>
      <c r="G18" s="35">
        <v>32.24</v>
      </c>
      <c r="H18" s="35">
        <f t="shared" si="0"/>
        <v>0</v>
      </c>
      <c r="I18" s="35">
        <f t="shared" si="1"/>
        <v>10</v>
      </c>
      <c r="J18" s="35">
        <v>10</v>
      </c>
      <c r="K18" s="35"/>
      <c r="L18" s="35"/>
      <c r="M18" s="35"/>
      <c r="N18" s="35">
        <f t="shared" si="2"/>
        <v>0</v>
      </c>
      <c r="O18" s="35">
        <f t="shared" si="3"/>
        <v>0</v>
      </c>
      <c r="P18" s="35"/>
      <c r="Q18" s="35"/>
      <c r="R18" s="35"/>
      <c r="S18" s="35"/>
      <c r="T18" s="35"/>
    </row>
    <row r="19" spans="1:20" ht="12.75">
      <c r="A19" s="35">
        <v>2</v>
      </c>
      <c r="B19" s="35" t="s">
        <v>174</v>
      </c>
      <c r="C19" s="35"/>
      <c r="D19" s="35" t="s">
        <v>47</v>
      </c>
      <c r="E19" s="35" t="s">
        <v>176</v>
      </c>
      <c r="F19" s="35">
        <v>15</v>
      </c>
      <c r="G19" s="35">
        <v>47.05</v>
      </c>
      <c r="H19" s="35">
        <f t="shared" si="0"/>
        <v>7.049999999999997</v>
      </c>
      <c r="I19" s="35">
        <f t="shared" si="1"/>
        <v>22.049999999999997</v>
      </c>
      <c r="J19" s="35"/>
      <c r="K19" s="35"/>
      <c r="L19" s="35"/>
      <c r="M19" s="35"/>
      <c r="N19" s="35">
        <f t="shared" si="2"/>
        <v>0</v>
      </c>
      <c r="O19" s="35">
        <f t="shared" si="3"/>
        <v>0</v>
      </c>
      <c r="P19" s="35"/>
      <c r="Q19" s="35"/>
      <c r="R19" s="35"/>
      <c r="S19" s="35"/>
      <c r="T19" s="35"/>
    </row>
    <row r="20" spans="1:20" ht="12.75">
      <c r="A20" s="35">
        <v>8</v>
      </c>
      <c r="B20" s="35" t="s">
        <v>132</v>
      </c>
      <c r="C20" s="35"/>
      <c r="D20" s="35" t="s">
        <v>32</v>
      </c>
      <c r="E20" s="35" t="s">
        <v>133</v>
      </c>
      <c r="F20" s="35">
        <v>25</v>
      </c>
      <c r="G20" s="35">
        <v>34.18</v>
      </c>
      <c r="H20" s="35">
        <f t="shared" si="0"/>
        <v>0</v>
      </c>
      <c r="I20" s="35">
        <f t="shared" si="1"/>
        <v>25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/>
      <c r="S20" s="35"/>
      <c r="T20" s="35"/>
    </row>
    <row r="21" spans="1:20" ht="12.75">
      <c r="A21" s="35">
        <v>3</v>
      </c>
      <c r="B21" s="35" t="s">
        <v>242</v>
      </c>
      <c r="C21" s="35"/>
      <c r="D21" s="35" t="s">
        <v>72</v>
      </c>
      <c r="E21" s="35" t="s">
        <v>243</v>
      </c>
      <c r="F21" s="35">
        <v>100</v>
      </c>
      <c r="G21" s="35"/>
      <c r="H21" s="35">
        <f t="shared" si="0"/>
        <v>0</v>
      </c>
      <c r="I21" s="35">
        <f t="shared" si="1"/>
        <v>100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/>
      <c r="S21" s="35"/>
      <c r="T21" s="35"/>
    </row>
    <row r="22" spans="1:20" ht="12.75">
      <c r="A22" s="35">
        <v>9</v>
      </c>
      <c r="B22" s="35" t="s">
        <v>64</v>
      </c>
      <c r="C22" s="35"/>
      <c r="D22" s="35" t="s">
        <v>47</v>
      </c>
      <c r="E22" s="35" t="s">
        <v>65</v>
      </c>
      <c r="F22" s="35">
        <v>100</v>
      </c>
      <c r="G22" s="35"/>
      <c r="H22" s="35">
        <f t="shared" si="0"/>
        <v>0</v>
      </c>
      <c r="I22" s="35">
        <f t="shared" si="1"/>
        <v>100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/>
      <c r="S22" s="35"/>
      <c r="T22" s="35"/>
    </row>
    <row r="23" spans="1:20" ht="12.75">
      <c r="A23" s="35">
        <v>11</v>
      </c>
      <c r="B23" s="35" t="s">
        <v>216</v>
      </c>
      <c r="C23" s="35"/>
      <c r="D23" s="35" t="s">
        <v>80</v>
      </c>
      <c r="E23" s="35" t="s">
        <v>218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aca="true" t="shared" si="4" ref="H24:H53">IF((G24-$I$6)&gt;0,G24-$I$6,0)</f>
        <v>0</v>
      </c>
      <c r="I24" s="35">
        <f aca="true" t="shared" si="5" ref="I24:I53">H24+F24</f>
        <v>0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>
        <f aca="true" t="shared" si="6" ref="R24:R53">O24+I24</f>
        <v>0</v>
      </c>
      <c r="S24" s="35">
        <f aca="true" t="shared" si="7" ref="S24:S53">M24+G24</f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>
        <f t="shared" si="6"/>
        <v>0</v>
      </c>
      <c r="S25" s="35">
        <f t="shared" si="7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>
        <f t="shared" si="6"/>
        <v>0</v>
      </c>
      <c r="S26" s="35">
        <f t="shared" si="7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>
        <f t="shared" si="6"/>
        <v>0</v>
      </c>
      <c r="S27" s="35">
        <f t="shared" si="7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2"/>
        <v>0</v>
      </c>
      <c r="O28" s="35">
        <f t="shared" si="3"/>
        <v>0</v>
      </c>
      <c r="P28" s="35"/>
      <c r="Q28" s="35"/>
      <c r="R28" s="35">
        <f t="shared" si="6"/>
        <v>0</v>
      </c>
      <c r="S28" s="35">
        <f t="shared" si="7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2"/>
        <v>0</v>
      </c>
      <c r="O29" s="35">
        <f t="shared" si="3"/>
        <v>0</v>
      </c>
      <c r="P29" s="35"/>
      <c r="Q29" s="35"/>
      <c r="R29" s="35">
        <f t="shared" si="6"/>
        <v>0</v>
      </c>
      <c r="S29" s="35">
        <f t="shared" si="7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2"/>
        <v>0</v>
      </c>
      <c r="O30" s="35">
        <f t="shared" si="3"/>
        <v>0</v>
      </c>
      <c r="P30" s="35"/>
      <c r="Q30" s="35"/>
      <c r="R30" s="35">
        <f t="shared" si="6"/>
        <v>0</v>
      </c>
      <c r="S30" s="35">
        <f t="shared" si="7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2"/>
        <v>0</v>
      </c>
      <c r="O31" s="35">
        <f t="shared" si="3"/>
        <v>0</v>
      </c>
      <c r="P31" s="35"/>
      <c r="Q31" s="35"/>
      <c r="R31" s="35">
        <f t="shared" si="6"/>
        <v>0</v>
      </c>
      <c r="S31" s="35">
        <f t="shared" si="7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2"/>
        <v>0</v>
      </c>
      <c r="O32" s="35">
        <f t="shared" si="3"/>
        <v>0</v>
      </c>
      <c r="P32" s="35"/>
      <c r="Q32" s="35"/>
      <c r="R32" s="35">
        <f t="shared" si="6"/>
        <v>0</v>
      </c>
      <c r="S32" s="35">
        <f t="shared" si="7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2"/>
        <v>0</v>
      </c>
      <c r="O33" s="35">
        <f t="shared" si="3"/>
        <v>0</v>
      </c>
      <c r="P33" s="35"/>
      <c r="Q33" s="35"/>
      <c r="R33" s="35">
        <f t="shared" si="6"/>
        <v>0</v>
      </c>
      <c r="S33" s="35">
        <f t="shared" si="7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2"/>
        <v>0</v>
      </c>
      <c r="O34" s="35">
        <f t="shared" si="3"/>
        <v>0</v>
      </c>
      <c r="P34" s="35"/>
      <c r="Q34" s="35"/>
      <c r="R34" s="35">
        <f t="shared" si="6"/>
        <v>0</v>
      </c>
      <c r="S34" s="35">
        <f t="shared" si="7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2"/>
        <v>0</v>
      </c>
      <c r="O35" s="35">
        <f t="shared" si="3"/>
        <v>0</v>
      </c>
      <c r="P35" s="35"/>
      <c r="Q35" s="35"/>
      <c r="R35" s="35">
        <f t="shared" si="6"/>
        <v>0</v>
      </c>
      <c r="S35" s="35">
        <f t="shared" si="7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2"/>
        <v>0</v>
      </c>
      <c r="O36" s="35">
        <f t="shared" si="3"/>
        <v>0</v>
      </c>
      <c r="P36" s="35"/>
      <c r="Q36" s="35"/>
      <c r="R36" s="35">
        <f t="shared" si="6"/>
        <v>0</v>
      </c>
      <c r="S36" s="35">
        <f t="shared" si="7"/>
        <v>0</v>
      </c>
      <c r="T36" s="38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2"/>
        <v>0</v>
      </c>
      <c r="O37" s="35">
        <f t="shared" si="3"/>
        <v>0</v>
      </c>
      <c r="P37" s="35"/>
      <c r="Q37" s="35"/>
      <c r="R37" s="35">
        <f t="shared" si="6"/>
        <v>0</v>
      </c>
      <c r="S37" s="35">
        <f t="shared" si="7"/>
        <v>0</v>
      </c>
      <c r="T37" s="38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2"/>
        <v>0</v>
      </c>
      <c r="O38" s="35">
        <f t="shared" si="3"/>
        <v>0</v>
      </c>
      <c r="P38" s="35"/>
      <c r="Q38" s="35"/>
      <c r="R38" s="35">
        <f t="shared" si="6"/>
        <v>0</v>
      </c>
      <c r="S38" s="35">
        <f t="shared" si="7"/>
        <v>0</v>
      </c>
      <c r="T38" s="38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2"/>
        <v>0</v>
      </c>
      <c r="O39" s="35">
        <f t="shared" si="3"/>
        <v>0</v>
      </c>
      <c r="P39" s="35"/>
      <c r="Q39" s="35"/>
      <c r="R39" s="35">
        <f t="shared" si="6"/>
        <v>0</v>
      </c>
      <c r="S39" s="35">
        <f t="shared" si="7"/>
        <v>0</v>
      </c>
      <c r="T39" s="35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2"/>
        <v>0</v>
      </c>
      <c r="O40" s="35">
        <f t="shared" si="3"/>
        <v>0</v>
      </c>
      <c r="P40" s="35"/>
      <c r="Q40" s="35"/>
      <c r="R40" s="35">
        <f t="shared" si="6"/>
        <v>0</v>
      </c>
      <c r="S40" s="35">
        <f t="shared" si="7"/>
        <v>0</v>
      </c>
      <c r="T40" s="35"/>
    </row>
    <row r="41" spans="1:20" ht="12.75">
      <c r="A41" s="35">
        <v>33</v>
      </c>
      <c r="B41" s="35"/>
      <c r="C41" s="35"/>
      <c r="D41" s="35"/>
      <c r="E41" s="35"/>
      <c r="F41" s="35"/>
      <c r="G41" s="35"/>
      <c r="H41" s="35">
        <f t="shared" si="4"/>
        <v>0</v>
      </c>
      <c r="I41" s="35">
        <f t="shared" si="5"/>
        <v>0</v>
      </c>
      <c r="J41" s="35"/>
      <c r="K41" s="35"/>
      <c r="L41" s="35"/>
      <c r="M41" s="35"/>
      <c r="N41" s="35">
        <f t="shared" si="2"/>
        <v>0</v>
      </c>
      <c r="O41" s="35">
        <f t="shared" si="3"/>
        <v>0</v>
      </c>
      <c r="P41" s="35"/>
      <c r="Q41" s="35"/>
      <c r="R41" s="35">
        <f t="shared" si="6"/>
        <v>0</v>
      </c>
      <c r="S41" s="35">
        <f t="shared" si="7"/>
        <v>0</v>
      </c>
      <c r="T41" s="35"/>
    </row>
    <row r="42" spans="1:20" ht="12.75">
      <c r="A42" s="35">
        <v>34</v>
      </c>
      <c r="B42" s="35"/>
      <c r="C42" s="35"/>
      <c r="D42" s="35"/>
      <c r="E42" s="35"/>
      <c r="F42" s="35"/>
      <c r="G42" s="35"/>
      <c r="H42" s="35">
        <f t="shared" si="4"/>
        <v>0</v>
      </c>
      <c r="I42" s="35">
        <f t="shared" si="5"/>
        <v>0</v>
      </c>
      <c r="J42" s="35"/>
      <c r="K42" s="35"/>
      <c r="L42" s="35"/>
      <c r="M42" s="35"/>
      <c r="N42" s="35">
        <f t="shared" si="2"/>
        <v>0</v>
      </c>
      <c r="O42" s="35">
        <f t="shared" si="3"/>
        <v>0</v>
      </c>
      <c r="P42" s="35"/>
      <c r="Q42" s="35"/>
      <c r="R42" s="35">
        <f t="shared" si="6"/>
        <v>0</v>
      </c>
      <c r="S42" s="35">
        <f t="shared" si="7"/>
        <v>0</v>
      </c>
      <c r="T42" s="35"/>
    </row>
    <row r="43" spans="1:20" ht="12.75">
      <c r="A43" s="35">
        <v>35</v>
      </c>
      <c r="B43" s="35"/>
      <c r="C43" s="35"/>
      <c r="D43" s="35"/>
      <c r="E43" s="35"/>
      <c r="F43" s="35"/>
      <c r="G43" s="35"/>
      <c r="H43" s="35">
        <f t="shared" si="4"/>
        <v>0</v>
      </c>
      <c r="I43" s="35">
        <f t="shared" si="5"/>
        <v>0</v>
      </c>
      <c r="J43" s="35"/>
      <c r="K43" s="35"/>
      <c r="L43" s="35"/>
      <c r="M43" s="35"/>
      <c r="N43" s="35">
        <f t="shared" si="2"/>
        <v>0</v>
      </c>
      <c r="O43" s="35">
        <f t="shared" si="3"/>
        <v>0</v>
      </c>
      <c r="P43" s="35"/>
      <c r="Q43" s="35"/>
      <c r="R43" s="35">
        <f t="shared" si="6"/>
        <v>0</v>
      </c>
      <c r="S43" s="35">
        <f t="shared" si="7"/>
        <v>0</v>
      </c>
      <c r="T43" s="35"/>
    </row>
    <row r="44" spans="1:20" ht="12.75">
      <c r="A44" s="35">
        <v>36</v>
      </c>
      <c r="B44" s="35"/>
      <c r="C44" s="35"/>
      <c r="D44" s="35"/>
      <c r="E44" s="35"/>
      <c r="F44" s="35"/>
      <c r="G44" s="35"/>
      <c r="H44" s="35">
        <f t="shared" si="4"/>
        <v>0</v>
      </c>
      <c r="I44" s="35">
        <f t="shared" si="5"/>
        <v>0</v>
      </c>
      <c r="J44" s="35"/>
      <c r="K44" s="35"/>
      <c r="L44" s="35"/>
      <c r="M44" s="35"/>
      <c r="N44" s="35">
        <f t="shared" si="2"/>
        <v>0</v>
      </c>
      <c r="O44" s="35">
        <f t="shared" si="3"/>
        <v>0</v>
      </c>
      <c r="P44" s="35"/>
      <c r="Q44" s="35"/>
      <c r="R44" s="35">
        <f t="shared" si="6"/>
        <v>0</v>
      </c>
      <c r="S44" s="35">
        <f t="shared" si="7"/>
        <v>0</v>
      </c>
      <c r="T44" s="35"/>
    </row>
    <row r="45" spans="1:20" ht="12.75">
      <c r="A45" s="35">
        <v>37</v>
      </c>
      <c r="B45" s="35"/>
      <c r="C45" s="35"/>
      <c r="D45" s="35"/>
      <c r="E45" s="35"/>
      <c r="F45" s="35"/>
      <c r="G45" s="35"/>
      <c r="H45" s="35">
        <f t="shared" si="4"/>
        <v>0</v>
      </c>
      <c r="I45" s="35">
        <f t="shared" si="5"/>
        <v>0</v>
      </c>
      <c r="J45" s="35"/>
      <c r="K45" s="35"/>
      <c r="L45" s="35"/>
      <c r="M45" s="35"/>
      <c r="N45" s="35">
        <f t="shared" si="2"/>
        <v>0</v>
      </c>
      <c r="O45" s="35">
        <f t="shared" si="3"/>
        <v>0</v>
      </c>
      <c r="P45" s="35"/>
      <c r="Q45" s="35"/>
      <c r="R45" s="35">
        <f t="shared" si="6"/>
        <v>0</v>
      </c>
      <c r="S45" s="35">
        <f t="shared" si="7"/>
        <v>0</v>
      </c>
      <c r="T45" s="35"/>
    </row>
    <row r="46" spans="1:20" ht="12.75">
      <c r="A46" s="35">
        <v>38</v>
      </c>
      <c r="B46" s="35"/>
      <c r="C46" s="35"/>
      <c r="D46" s="35"/>
      <c r="E46" s="35"/>
      <c r="F46" s="35"/>
      <c r="G46" s="35"/>
      <c r="H46" s="35">
        <f t="shared" si="4"/>
        <v>0</v>
      </c>
      <c r="I46" s="35">
        <f t="shared" si="5"/>
        <v>0</v>
      </c>
      <c r="J46" s="35"/>
      <c r="K46" s="35"/>
      <c r="L46" s="35"/>
      <c r="M46" s="35"/>
      <c r="N46" s="35">
        <f t="shared" si="2"/>
        <v>0</v>
      </c>
      <c r="O46" s="35">
        <f t="shared" si="3"/>
        <v>0</v>
      </c>
      <c r="P46" s="35"/>
      <c r="Q46" s="35"/>
      <c r="R46" s="35">
        <f t="shared" si="6"/>
        <v>0</v>
      </c>
      <c r="S46" s="35">
        <f t="shared" si="7"/>
        <v>0</v>
      </c>
      <c r="T46" s="35"/>
    </row>
    <row r="47" spans="1:20" ht="12.75">
      <c r="A47" s="35">
        <v>39</v>
      </c>
      <c r="B47" s="35"/>
      <c r="C47" s="35"/>
      <c r="D47" s="35"/>
      <c r="E47" s="35"/>
      <c r="F47" s="35"/>
      <c r="G47" s="35"/>
      <c r="H47" s="35">
        <f t="shared" si="4"/>
        <v>0</v>
      </c>
      <c r="I47" s="35">
        <f t="shared" si="5"/>
        <v>0</v>
      </c>
      <c r="J47" s="35"/>
      <c r="K47" s="35"/>
      <c r="L47" s="35"/>
      <c r="M47" s="35"/>
      <c r="N47" s="35">
        <f t="shared" si="2"/>
        <v>0</v>
      </c>
      <c r="O47" s="35">
        <f t="shared" si="3"/>
        <v>0</v>
      </c>
      <c r="P47" s="35"/>
      <c r="Q47" s="35"/>
      <c r="R47" s="35">
        <f t="shared" si="6"/>
        <v>0</v>
      </c>
      <c r="S47" s="35">
        <f t="shared" si="7"/>
        <v>0</v>
      </c>
      <c r="T47" s="35"/>
    </row>
    <row r="48" spans="1:20" ht="12.75">
      <c r="A48" s="35">
        <v>40</v>
      </c>
      <c r="B48" s="35"/>
      <c r="C48" s="35"/>
      <c r="D48" s="35"/>
      <c r="E48" s="35"/>
      <c r="F48" s="35"/>
      <c r="G48" s="35"/>
      <c r="H48" s="35">
        <f t="shared" si="4"/>
        <v>0</v>
      </c>
      <c r="I48" s="35">
        <f t="shared" si="5"/>
        <v>0</v>
      </c>
      <c r="J48" s="35"/>
      <c r="K48" s="35"/>
      <c r="L48" s="35"/>
      <c r="M48" s="35"/>
      <c r="N48" s="35">
        <f t="shared" si="2"/>
        <v>0</v>
      </c>
      <c r="O48" s="35">
        <f t="shared" si="3"/>
        <v>0</v>
      </c>
      <c r="P48" s="35"/>
      <c r="Q48" s="35"/>
      <c r="R48" s="35">
        <f t="shared" si="6"/>
        <v>0</v>
      </c>
      <c r="S48" s="35">
        <f t="shared" si="7"/>
        <v>0</v>
      </c>
      <c r="T48" s="35"/>
    </row>
    <row r="49" spans="1:20" ht="12.75">
      <c r="A49" s="35">
        <v>41</v>
      </c>
      <c r="B49" s="35"/>
      <c r="C49" s="35"/>
      <c r="D49" s="35"/>
      <c r="E49" s="35"/>
      <c r="F49" s="35"/>
      <c r="G49" s="35"/>
      <c r="H49" s="35">
        <f t="shared" si="4"/>
        <v>0</v>
      </c>
      <c r="I49" s="35">
        <f t="shared" si="5"/>
        <v>0</v>
      </c>
      <c r="J49" s="35"/>
      <c r="K49" s="35"/>
      <c r="L49" s="35"/>
      <c r="M49" s="35"/>
      <c r="N49" s="35">
        <f t="shared" si="2"/>
        <v>0</v>
      </c>
      <c r="O49" s="35">
        <f t="shared" si="3"/>
        <v>0</v>
      </c>
      <c r="P49" s="35"/>
      <c r="Q49" s="35"/>
      <c r="R49" s="35">
        <f t="shared" si="6"/>
        <v>0</v>
      </c>
      <c r="S49" s="35">
        <f t="shared" si="7"/>
        <v>0</v>
      </c>
      <c r="T49" s="35"/>
    </row>
    <row r="50" spans="1:20" ht="12.75">
      <c r="A50" s="35">
        <v>42</v>
      </c>
      <c r="B50" s="35"/>
      <c r="C50" s="35"/>
      <c r="D50" s="35"/>
      <c r="E50" s="35"/>
      <c r="F50" s="35"/>
      <c r="G50" s="35"/>
      <c r="H50" s="35">
        <f t="shared" si="4"/>
        <v>0</v>
      </c>
      <c r="I50" s="35">
        <f t="shared" si="5"/>
        <v>0</v>
      </c>
      <c r="J50" s="35"/>
      <c r="K50" s="35"/>
      <c r="L50" s="35"/>
      <c r="M50" s="35"/>
      <c r="N50" s="35">
        <f t="shared" si="2"/>
        <v>0</v>
      </c>
      <c r="O50" s="35">
        <f t="shared" si="3"/>
        <v>0</v>
      </c>
      <c r="P50" s="35"/>
      <c r="Q50" s="35"/>
      <c r="R50" s="35">
        <f t="shared" si="6"/>
        <v>0</v>
      </c>
      <c r="S50" s="35">
        <f t="shared" si="7"/>
        <v>0</v>
      </c>
      <c r="T50" s="35"/>
    </row>
    <row r="51" spans="1:20" ht="12.75">
      <c r="A51" s="35">
        <v>43</v>
      </c>
      <c r="B51" s="35"/>
      <c r="C51" s="35"/>
      <c r="D51" s="35"/>
      <c r="E51" s="35"/>
      <c r="F51" s="35"/>
      <c r="G51" s="35"/>
      <c r="H51" s="35">
        <f t="shared" si="4"/>
        <v>0</v>
      </c>
      <c r="I51" s="35">
        <f t="shared" si="5"/>
        <v>0</v>
      </c>
      <c r="J51" s="35"/>
      <c r="K51" s="35"/>
      <c r="L51" s="35"/>
      <c r="M51" s="35"/>
      <c r="N51" s="35">
        <f t="shared" si="2"/>
        <v>0</v>
      </c>
      <c r="O51" s="35">
        <f t="shared" si="3"/>
        <v>0</v>
      </c>
      <c r="P51" s="35"/>
      <c r="Q51" s="35"/>
      <c r="R51" s="35">
        <f t="shared" si="6"/>
        <v>0</v>
      </c>
      <c r="S51" s="35">
        <f t="shared" si="7"/>
        <v>0</v>
      </c>
      <c r="T51" s="35"/>
    </row>
    <row r="52" spans="1:20" ht="12.75">
      <c r="A52" s="35">
        <v>44</v>
      </c>
      <c r="B52" s="35"/>
      <c r="C52" s="35"/>
      <c r="D52" s="35"/>
      <c r="E52" s="35"/>
      <c r="F52" s="35"/>
      <c r="G52" s="35"/>
      <c r="H52" s="35">
        <f t="shared" si="4"/>
        <v>0</v>
      </c>
      <c r="I52" s="35">
        <f t="shared" si="5"/>
        <v>0</v>
      </c>
      <c r="J52" s="35"/>
      <c r="K52" s="35"/>
      <c r="L52" s="35"/>
      <c r="M52" s="35"/>
      <c r="N52" s="35">
        <f t="shared" si="2"/>
        <v>0</v>
      </c>
      <c r="O52" s="35">
        <f t="shared" si="3"/>
        <v>0</v>
      </c>
      <c r="P52" s="35"/>
      <c r="Q52" s="35"/>
      <c r="R52" s="35">
        <f t="shared" si="6"/>
        <v>0</v>
      </c>
      <c r="S52" s="35">
        <f t="shared" si="7"/>
        <v>0</v>
      </c>
      <c r="T52" s="35"/>
    </row>
    <row r="53" spans="1:20" ht="12.75">
      <c r="A53" s="35">
        <v>45</v>
      </c>
      <c r="B53" s="35"/>
      <c r="C53" s="35"/>
      <c r="D53" s="35"/>
      <c r="E53" s="35"/>
      <c r="F53" s="35"/>
      <c r="G53" s="35"/>
      <c r="H53" s="35">
        <f t="shared" si="4"/>
        <v>0</v>
      </c>
      <c r="I53" s="35">
        <f t="shared" si="5"/>
        <v>0</v>
      </c>
      <c r="J53" s="35"/>
      <c r="K53" s="35"/>
      <c r="L53" s="35"/>
      <c r="M53" s="35"/>
      <c r="N53" s="35">
        <f t="shared" si="2"/>
        <v>0</v>
      </c>
      <c r="O53" s="35">
        <f t="shared" si="3"/>
        <v>0</v>
      </c>
      <c r="P53" s="35"/>
      <c r="Q53" s="35"/>
      <c r="R53" s="35">
        <f t="shared" si="6"/>
        <v>0</v>
      </c>
      <c r="S53" s="35">
        <f t="shared" si="7"/>
        <v>0</v>
      </c>
      <c r="T53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E11" sqref="B11:E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40152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4" t="s">
        <v>27</v>
      </c>
      <c r="M1" s="45"/>
      <c r="N1" s="45"/>
      <c r="O1" s="45"/>
      <c r="P1" s="45"/>
      <c r="Q1" s="45"/>
      <c r="R1" s="46"/>
      <c r="S1" s="8"/>
      <c r="T1" s="4"/>
    </row>
    <row r="2" spans="1:20" ht="15.75">
      <c r="A2" s="9" t="s">
        <v>2</v>
      </c>
      <c r="B2" s="8"/>
      <c r="C2" s="47"/>
      <c r="D2" s="48"/>
      <c r="E2" s="49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152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MAX(A9:A36)</f>
        <v>28</v>
      </c>
      <c r="E5" s="8"/>
      <c r="F5" s="16" t="s">
        <v>8</v>
      </c>
      <c r="G5" s="10"/>
      <c r="H5" s="10"/>
      <c r="I5" s="19">
        <f>I4/I6</f>
        <v>3.8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50" t="s">
        <v>12</v>
      </c>
      <c r="S7" s="50"/>
      <c r="T7" s="24" t="s">
        <v>29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12</v>
      </c>
      <c r="B9" s="35" t="s">
        <v>120</v>
      </c>
      <c r="C9" s="35"/>
      <c r="D9" s="35" t="s">
        <v>42</v>
      </c>
      <c r="E9" s="35" t="s">
        <v>128</v>
      </c>
      <c r="F9" s="35">
        <v>0</v>
      </c>
      <c r="G9" s="35">
        <v>31.78</v>
      </c>
      <c r="H9" s="35">
        <f aca="true" t="shared" si="0" ref="H9:H26">IF((G9-$I$6)&gt;0,G9-$I$6,0)</f>
        <v>0</v>
      </c>
      <c r="I9" s="35">
        <f aca="true" t="shared" si="1" ref="I9:I26">H9+F9</f>
        <v>0</v>
      </c>
      <c r="J9" s="35">
        <v>1</v>
      </c>
      <c r="K9" s="35"/>
      <c r="L9" s="35"/>
      <c r="M9" s="35"/>
      <c r="N9" s="35">
        <f aca="true" t="shared" si="2" ref="N9:N52">IF((M9-$O$6)&gt;0,M9-$O$6,0)</f>
        <v>0</v>
      </c>
      <c r="O9" s="35">
        <f aca="true" t="shared" si="3" ref="O9:O52">N9+L9</f>
        <v>0</v>
      </c>
      <c r="P9" s="35"/>
      <c r="Q9" s="35"/>
      <c r="R9" s="35"/>
      <c r="S9" s="35"/>
      <c r="T9" s="38"/>
    </row>
    <row r="10" spans="1:20" ht="12.75">
      <c r="A10" s="35">
        <v>8</v>
      </c>
      <c r="B10" s="35" t="s">
        <v>110</v>
      </c>
      <c r="C10" s="35"/>
      <c r="D10" s="35" t="s">
        <v>41</v>
      </c>
      <c r="E10" s="35" t="s">
        <v>111</v>
      </c>
      <c r="F10" s="35">
        <v>0</v>
      </c>
      <c r="G10" s="35">
        <v>34.91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>
        <f t="shared" si="2"/>
        <v>0</v>
      </c>
      <c r="O10" s="35">
        <f t="shared" si="3"/>
        <v>0</v>
      </c>
      <c r="P10" s="35"/>
      <c r="Q10" s="35"/>
      <c r="R10" s="35"/>
      <c r="S10" s="35"/>
      <c r="T10" s="38"/>
    </row>
    <row r="11" spans="1:20" ht="12.75">
      <c r="A11" s="35">
        <v>14</v>
      </c>
      <c r="B11" s="35" t="s">
        <v>149</v>
      </c>
      <c r="C11" s="35"/>
      <c r="D11" s="35" t="s">
        <v>41</v>
      </c>
      <c r="E11" s="35" t="s">
        <v>154</v>
      </c>
      <c r="F11" s="35">
        <v>0</v>
      </c>
      <c r="G11" s="35">
        <v>36.38</v>
      </c>
      <c r="H11" s="35">
        <f t="shared" si="0"/>
        <v>0</v>
      </c>
      <c r="I11" s="35">
        <f t="shared" si="1"/>
        <v>0</v>
      </c>
      <c r="J11" s="35">
        <v>3</v>
      </c>
      <c r="K11" s="35"/>
      <c r="L11" s="35"/>
      <c r="M11" s="35"/>
      <c r="N11" s="35">
        <f t="shared" si="2"/>
        <v>0</v>
      </c>
      <c r="O11" s="35">
        <f t="shared" si="3"/>
        <v>0</v>
      </c>
      <c r="P11" s="35"/>
      <c r="Q11" s="35"/>
      <c r="R11" s="35"/>
      <c r="S11" s="35"/>
      <c r="T11" s="38"/>
    </row>
    <row r="12" spans="1:20" ht="12.75">
      <c r="A12" s="35">
        <v>9</v>
      </c>
      <c r="B12" s="35" t="s">
        <v>114</v>
      </c>
      <c r="C12" s="35"/>
      <c r="D12" s="35" t="s">
        <v>115</v>
      </c>
      <c r="E12" s="35" t="s">
        <v>116</v>
      </c>
      <c r="F12" s="35">
        <v>0</v>
      </c>
      <c r="G12" s="35">
        <v>37.44</v>
      </c>
      <c r="H12" s="35">
        <f t="shared" si="0"/>
        <v>0</v>
      </c>
      <c r="I12" s="35">
        <f t="shared" si="1"/>
        <v>0</v>
      </c>
      <c r="J12" s="35">
        <v>4</v>
      </c>
      <c r="K12" s="35"/>
      <c r="L12" s="35"/>
      <c r="M12" s="35"/>
      <c r="N12" s="35">
        <f t="shared" si="2"/>
        <v>0</v>
      </c>
      <c r="O12" s="35">
        <f t="shared" si="3"/>
        <v>0</v>
      </c>
      <c r="P12" s="35"/>
      <c r="Q12" s="35"/>
      <c r="R12" s="35"/>
      <c r="S12" s="35"/>
      <c r="T12" s="35"/>
    </row>
    <row r="13" spans="1:20" ht="12.75">
      <c r="A13" s="35">
        <v>7</v>
      </c>
      <c r="B13" s="35" t="s">
        <v>54</v>
      </c>
      <c r="C13" s="35"/>
      <c r="D13" s="35" t="s">
        <v>42</v>
      </c>
      <c r="E13" s="35" t="s">
        <v>53</v>
      </c>
      <c r="F13" s="35">
        <v>0</v>
      </c>
      <c r="G13" s="35">
        <v>40.98</v>
      </c>
      <c r="H13" s="35">
        <f t="shared" si="0"/>
        <v>0.9799999999999969</v>
      </c>
      <c r="I13" s="35">
        <f t="shared" si="1"/>
        <v>0.9799999999999969</v>
      </c>
      <c r="J13" s="35">
        <v>5</v>
      </c>
      <c r="K13" s="35"/>
      <c r="L13" s="35"/>
      <c r="M13" s="35"/>
      <c r="N13" s="35">
        <f t="shared" si="2"/>
        <v>0</v>
      </c>
      <c r="O13" s="35">
        <f t="shared" si="3"/>
        <v>0</v>
      </c>
      <c r="P13" s="35"/>
      <c r="Q13" s="35"/>
      <c r="R13" s="35"/>
      <c r="S13" s="35"/>
      <c r="T13" s="35"/>
    </row>
    <row r="14" spans="1:20" ht="12.75">
      <c r="A14" s="35">
        <v>3</v>
      </c>
      <c r="B14" s="35" t="s">
        <v>110</v>
      </c>
      <c r="C14" s="35"/>
      <c r="D14" s="35" t="s">
        <v>41</v>
      </c>
      <c r="E14" s="35" t="s">
        <v>112</v>
      </c>
      <c r="F14" s="35">
        <v>0</v>
      </c>
      <c r="G14" s="35">
        <v>43.95</v>
      </c>
      <c r="H14" s="35">
        <f t="shared" si="0"/>
        <v>3.950000000000003</v>
      </c>
      <c r="I14" s="35">
        <f t="shared" si="1"/>
        <v>3.950000000000003</v>
      </c>
      <c r="J14" s="35">
        <v>6</v>
      </c>
      <c r="K14" s="35"/>
      <c r="L14" s="35"/>
      <c r="M14" s="35"/>
      <c r="N14" s="35">
        <f t="shared" si="2"/>
        <v>0</v>
      </c>
      <c r="O14" s="35">
        <f t="shared" si="3"/>
        <v>0</v>
      </c>
      <c r="P14" s="35"/>
      <c r="Q14" s="35"/>
      <c r="R14" s="35"/>
      <c r="S14" s="35"/>
      <c r="T14" s="35"/>
    </row>
    <row r="15" spans="1:20" ht="12.75">
      <c r="A15" s="35">
        <v>5</v>
      </c>
      <c r="B15" s="43" t="s">
        <v>95</v>
      </c>
      <c r="C15" s="35"/>
      <c r="D15" s="43" t="s">
        <v>93</v>
      </c>
      <c r="E15" s="43" t="s">
        <v>94</v>
      </c>
      <c r="F15" s="35">
        <v>5</v>
      </c>
      <c r="G15" s="35">
        <v>32.35</v>
      </c>
      <c r="H15" s="35">
        <f t="shared" si="0"/>
        <v>0</v>
      </c>
      <c r="I15" s="35">
        <f t="shared" si="1"/>
        <v>5</v>
      </c>
      <c r="J15" s="35">
        <v>7</v>
      </c>
      <c r="K15" s="35"/>
      <c r="L15" s="35"/>
      <c r="M15" s="35"/>
      <c r="N15" s="35">
        <f t="shared" si="2"/>
        <v>0</v>
      </c>
      <c r="O15" s="35">
        <f t="shared" si="3"/>
        <v>0</v>
      </c>
      <c r="P15" s="35"/>
      <c r="Q15" s="35"/>
      <c r="R15" s="35"/>
      <c r="S15" s="35"/>
      <c r="T15" s="35"/>
    </row>
    <row r="16" spans="1:20" ht="12.75">
      <c r="A16" s="35">
        <v>16</v>
      </c>
      <c r="B16" s="35" t="s">
        <v>204</v>
      </c>
      <c r="C16" s="35"/>
      <c r="D16" s="35" t="s">
        <v>80</v>
      </c>
      <c r="E16" s="35" t="s">
        <v>205</v>
      </c>
      <c r="F16" s="35">
        <v>5</v>
      </c>
      <c r="G16" s="35">
        <v>32.41</v>
      </c>
      <c r="H16" s="35">
        <f t="shared" si="0"/>
        <v>0</v>
      </c>
      <c r="I16" s="35">
        <f t="shared" si="1"/>
        <v>5</v>
      </c>
      <c r="J16" s="35">
        <v>8</v>
      </c>
      <c r="K16" s="35"/>
      <c r="L16" s="35"/>
      <c r="M16" s="35"/>
      <c r="N16" s="35">
        <f t="shared" si="2"/>
        <v>0</v>
      </c>
      <c r="O16" s="35">
        <f t="shared" si="3"/>
        <v>0</v>
      </c>
      <c r="P16" s="35"/>
      <c r="Q16" s="35"/>
      <c r="R16" s="35"/>
      <c r="S16" s="35"/>
      <c r="T16" s="35"/>
    </row>
    <row r="17" spans="1:20" ht="12.75">
      <c r="A17" s="35">
        <v>11</v>
      </c>
      <c r="B17" s="35" t="s">
        <v>124</v>
      </c>
      <c r="C17" s="35"/>
      <c r="D17" s="35" t="s">
        <v>41</v>
      </c>
      <c r="E17" s="35" t="s">
        <v>127</v>
      </c>
      <c r="F17" s="35">
        <v>5</v>
      </c>
      <c r="G17" s="35">
        <v>35.34</v>
      </c>
      <c r="H17" s="35">
        <f t="shared" si="0"/>
        <v>0</v>
      </c>
      <c r="I17" s="35">
        <f t="shared" si="1"/>
        <v>5</v>
      </c>
      <c r="J17" s="35">
        <v>9</v>
      </c>
      <c r="K17" s="35"/>
      <c r="L17" s="35"/>
      <c r="M17" s="35"/>
      <c r="N17" s="35">
        <f t="shared" si="2"/>
        <v>0</v>
      </c>
      <c r="O17" s="35">
        <f t="shared" si="3"/>
        <v>0</v>
      </c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117</v>
      </c>
      <c r="C18" s="35"/>
      <c r="D18" s="35" t="s">
        <v>118</v>
      </c>
      <c r="E18" s="35" t="s">
        <v>119</v>
      </c>
      <c r="F18" s="35">
        <v>5</v>
      </c>
      <c r="G18" s="35">
        <v>39.91</v>
      </c>
      <c r="H18" s="35">
        <f t="shared" si="0"/>
        <v>0</v>
      </c>
      <c r="I18" s="35">
        <f t="shared" si="1"/>
        <v>5</v>
      </c>
      <c r="J18" s="35">
        <v>10</v>
      </c>
      <c r="K18" s="35"/>
      <c r="L18" s="35"/>
      <c r="M18" s="35"/>
      <c r="N18" s="35">
        <f t="shared" si="2"/>
        <v>0</v>
      </c>
      <c r="O18" s="35">
        <f t="shared" si="3"/>
        <v>0</v>
      </c>
      <c r="P18" s="35"/>
      <c r="Q18" s="35"/>
      <c r="R18" s="35"/>
      <c r="S18" s="35"/>
      <c r="T18" s="35"/>
    </row>
    <row r="19" spans="1:20" ht="12.75">
      <c r="A19" s="35">
        <v>4</v>
      </c>
      <c r="B19" s="43" t="s">
        <v>107</v>
      </c>
      <c r="C19" s="35"/>
      <c r="D19" s="43" t="s">
        <v>41</v>
      </c>
      <c r="E19" s="43" t="s">
        <v>108</v>
      </c>
      <c r="F19" s="35">
        <v>10</v>
      </c>
      <c r="G19" s="35">
        <v>31.91</v>
      </c>
      <c r="H19" s="35">
        <f t="shared" si="0"/>
        <v>0</v>
      </c>
      <c r="I19" s="35">
        <f t="shared" si="1"/>
        <v>10</v>
      </c>
      <c r="J19" s="35"/>
      <c r="K19" s="35"/>
      <c r="L19" s="35"/>
      <c r="M19" s="35"/>
      <c r="N19" s="35">
        <f t="shared" si="2"/>
        <v>0</v>
      </c>
      <c r="O19" s="35">
        <f t="shared" si="3"/>
        <v>0</v>
      </c>
      <c r="P19" s="35"/>
      <c r="Q19" s="35"/>
      <c r="R19" s="35"/>
      <c r="S19" s="35"/>
      <c r="T19" s="35"/>
    </row>
    <row r="20" spans="1:20" ht="12.75">
      <c r="A20" s="35">
        <v>1</v>
      </c>
      <c r="B20" s="35" t="s">
        <v>149</v>
      </c>
      <c r="C20" s="35"/>
      <c r="D20" s="35" t="s">
        <v>41</v>
      </c>
      <c r="E20" s="35" t="s">
        <v>150</v>
      </c>
      <c r="F20" s="35">
        <v>100</v>
      </c>
      <c r="G20" s="35"/>
      <c r="H20" s="35">
        <f t="shared" si="0"/>
        <v>0</v>
      </c>
      <c r="I20" s="35">
        <f t="shared" si="1"/>
        <v>100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/>
      <c r="S20" s="35"/>
      <c r="T20" s="35"/>
    </row>
    <row r="21" spans="1:20" ht="12.75">
      <c r="A21" s="35">
        <v>2</v>
      </c>
      <c r="B21" s="35" t="s">
        <v>104</v>
      </c>
      <c r="C21" s="35"/>
      <c r="D21" s="35" t="s">
        <v>42</v>
      </c>
      <c r="E21" s="35" t="s">
        <v>105</v>
      </c>
      <c r="F21" s="35">
        <v>100</v>
      </c>
      <c r="G21" s="35"/>
      <c r="H21" s="35">
        <f t="shared" si="0"/>
        <v>0</v>
      </c>
      <c r="I21" s="35">
        <f t="shared" si="1"/>
        <v>100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/>
      <c r="S21" s="35"/>
      <c r="T21" s="35"/>
    </row>
    <row r="22" spans="1:20" ht="12.75">
      <c r="A22" s="35">
        <v>6</v>
      </c>
      <c r="B22" s="43" t="s">
        <v>31</v>
      </c>
      <c r="C22" s="35"/>
      <c r="D22" s="43" t="s">
        <v>34</v>
      </c>
      <c r="E22" s="43" t="s">
        <v>35</v>
      </c>
      <c r="F22" s="35">
        <v>100</v>
      </c>
      <c r="G22" s="35"/>
      <c r="H22" s="35">
        <f t="shared" si="0"/>
        <v>0</v>
      </c>
      <c r="I22" s="35">
        <f t="shared" si="1"/>
        <v>100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/>
      <c r="S22" s="35"/>
      <c r="T22" s="35"/>
    </row>
    <row r="23" spans="1:20" ht="12.75">
      <c r="A23" s="35">
        <v>13</v>
      </c>
      <c r="B23" s="35" t="s">
        <v>135</v>
      </c>
      <c r="C23" s="35"/>
      <c r="D23" s="35" t="s">
        <v>136</v>
      </c>
      <c r="E23" s="35" t="s">
        <v>137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/>
      <c r="S23" s="35"/>
      <c r="T23" s="35"/>
    </row>
    <row r="24" spans="1:20" ht="12.75">
      <c r="A24" s="35">
        <v>15</v>
      </c>
      <c r="B24" s="35" t="s">
        <v>177</v>
      </c>
      <c r="C24" s="35"/>
      <c r="D24" s="35" t="s">
        <v>80</v>
      </c>
      <c r="E24" s="35" t="s">
        <v>178</v>
      </c>
      <c r="F24" s="35">
        <v>100</v>
      </c>
      <c r="G24" s="35"/>
      <c r="H24" s="35">
        <f t="shared" si="0"/>
        <v>0</v>
      </c>
      <c r="I24" s="35">
        <f t="shared" si="1"/>
        <v>100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/>
      <c r="S24" s="35"/>
      <c r="T24" s="35"/>
    </row>
    <row r="25" spans="1:20" ht="12.75">
      <c r="A25" s="35">
        <v>17</v>
      </c>
      <c r="B25" s="35" t="s">
        <v>159</v>
      </c>
      <c r="C25" s="35"/>
      <c r="D25" s="35" t="s">
        <v>47</v>
      </c>
      <c r="E25" s="35" t="s">
        <v>164</v>
      </c>
      <c r="F25" s="35">
        <v>100</v>
      </c>
      <c r="G25" s="35"/>
      <c r="H25" s="35">
        <f t="shared" si="0"/>
        <v>0</v>
      </c>
      <c r="I25" s="35">
        <f t="shared" si="1"/>
        <v>100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/>
      <c r="S25" s="35"/>
      <c r="T25" s="35"/>
    </row>
    <row r="26" spans="1:20" ht="12.75">
      <c r="A26" s="35">
        <v>18</v>
      </c>
      <c r="B26" s="35" t="s">
        <v>52</v>
      </c>
      <c r="C26" s="35"/>
      <c r="D26" s="35" t="s">
        <v>42</v>
      </c>
      <c r="E26" s="35" t="s">
        <v>55</v>
      </c>
      <c r="F26" s="35">
        <v>100</v>
      </c>
      <c r="G26" s="35"/>
      <c r="H26" s="35">
        <f t="shared" si="0"/>
        <v>0</v>
      </c>
      <c r="I26" s="35">
        <f t="shared" si="1"/>
        <v>100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aca="true" t="shared" si="4" ref="H27:H52">IF((G27-$I$6)&gt;0,G27-$I$6,0)</f>
        <v>0</v>
      </c>
      <c r="I27" s="35">
        <f aca="true" t="shared" si="5" ref="I27:I52">H27+F27</f>
        <v>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>
        <f aca="true" t="shared" si="6" ref="R27:R52">O27+I27</f>
        <v>0</v>
      </c>
      <c r="S27" s="35">
        <f aca="true" t="shared" si="7" ref="S27:S52">M27+G27</f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2"/>
        <v>0</v>
      </c>
      <c r="O28" s="35">
        <f t="shared" si="3"/>
        <v>0</v>
      </c>
      <c r="P28" s="35"/>
      <c r="Q28" s="35"/>
      <c r="R28" s="35">
        <f t="shared" si="6"/>
        <v>0</v>
      </c>
      <c r="S28" s="35">
        <f t="shared" si="7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2"/>
        <v>0</v>
      </c>
      <c r="O29" s="35">
        <f t="shared" si="3"/>
        <v>0</v>
      </c>
      <c r="P29" s="35"/>
      <c r="Q29" s="35"/>
      <c r="R29" s="35">
        <f t="shared" si="6"/>
        <v>0</v>
      </c>
      <c r="S29" s="35">
        <f t="shared" si="7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2"/>
        <v>0</v>
      </c>
      <c r="O30" s="35">
        <f t="shared" si="3"/>
        <v>0</v>
      </c>
      <c r="P30" s="35"/>
      <c r="Q30" s="35"/>
      <c r="R30" s="35">
        <f t="shared" si="6"/>
        <v>0</v>
      </c>
      <c r="S30" s="35">
        <f t="shared" si="7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2"/>
        <v>0</v>
      </c>
      <c r="O31" s="35">
        <f t="shared" si="3"/>
        <v>0</v>
      </c>
      <c r="P31" s="35"/>
      <c r="Q31" s="35"/>
      <c r="R31" s="35">
        <f t="shared" si="6"/>
        <v>0</v>
      </c>
      <c r="S31" s="35">
        <f t="shared" si="7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2"/>
        <v>0</v>
      </c>
      <c r="O32" s="35">
        <f t="shared" si="3"/>
        <v>0</v>
      </c>
      <c r="P32" s="35"/>
      <c r="Q32" s="35"/>
      <c r="R32" s="35">
        <f t="shared" si="6"/>
        <v>0</v>
      </c>
      <c r="S32" s="35">
        <f t="shared" si="7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2"/>
        <v>0</v>
      </c>
      <c r="O33" s="35">
        <f t="shared" si="3"/>
        <v>0</v>
      </c>
      <c r="P33" s="35"/>
      <c r="Q33" s="35"/>
      <c r="R33" s="35">
        <f t="shared" si="6"/>
        <v>0</v>
      </c>
      <c r="S33" s="35">
        <f t="shared" si="7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2"/>
        <v>0</v>
      </c>
      <c r="O34" s="35">
        <f t="shared" si="3"/>
        <v>0</v>
      </c>
      <c r="P34" s="35"/>
      <c r="Q34" s="35"/>
      <c r="R34" s="35">
        <f t="shared" si="6"/>
        <v>0</v>
      </c>
      <c r="S34" s="35">
        <f t="shared" si="7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2"/>
        <v>0</v>
      </c>
      <c r="O35" s="35">
        <f t="shared" si="3"/>
        <v>0</v>
      </c>
      <c r="P35" s="35"/>
      <c r="Q35" s="35"/>
      <c r="R35" s="35">
        <f t="shared" si="6"/>
        <v>0</v>
      </c>
      <c r="S35" s="35">
        <f t="shared" si="7"/>
        <v>0</v>
      </c>
      <c r="T35" s="38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2"/>
        <v>0</v>
      </c>
      <c r="O36" s="35">
        <f t="shared" si="3"/>
        <v>0</v>
      </c>
      <c r="P36" s="35"/>
      <c r="Q36" s="35"/>
      <c r="R36" s="35">
        <f t="shared" si="6"/>
        <v>0</v>
      </c>
      <c r="S36" s="35">
        <f t="shared" si="7"/>
        <v>0</v>
      </c>
      <c r="T36" s="38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2"/>
        <v>0</v>
      </c>
      <c r="O37" s="35">
        <f t="shared" si="3"/>
        <v>0</v>
      </c>
      <c r="P37" s="35"/>
      <c r="Q37" s="35"/>
      <c r="R37" s="35">
        <f t="shared" si="6"/>
        <v>0</v>
      </c>
      <c r="S37" s="35">
        <f t="shared" si="7"/>
        <v>0</v>
      </c>
      <c r="T37" s="38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2"/>
        <v>0</v>
      </c>
      <c r="O38" s="35">
        <f t="shared" si="3"/>
        <v>0</v>
      </c>
      <c r="P38" s="35"/>
      <c r="Q38" s="35"/>
      <c r="R38" s="35">
        <f t="shared" si="6"/>
        <v>0</v>
      </c>
      <c r="S38" s="35">
        <f t="shared" si="7"/>
        <v>0</v>
      </c>
      <c r="T38" s="35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2"/>
        <v>0</v>
      </c>
      <c r="O39" s="35">
        <f t="shared" si="3"/>
        <v>0</v>
      </c>
      <c r="P39" s="35"/>
      <c r="Q39" s="35"/>
      <c r="R39" s="35">
        <f t="shared" si="6"/>
        <v>0</v>
      </c>
      <c r="S39" s="35">
        <f t="shared" si="7"/>
        <v>0</v>
      </c>
      <c r="T39" s="35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2"/>
        <v>0</v>
      </c>
      <c r="O40" s="35">
        <f t="shared" si="3"/>
        <v>0</v>
      </c>
      <c r="P40" s="35"/>
      <c r="Q40" s="35"/>
      <c r="R40" s="35">
        <f t="shared" si="6"/>
        <v>0</v>
      </c>
      <c r="S40" s="35">
        <f t="shared" si="7"/>
        <v>0</v>
      </c>
      <c r="T40" s="35"/>
    </row>
    <row r="41" spans="1:20" ht="12.75">
      <c r="A41" s="35">
        <v>33</v>
      </c>
      <c r="B41" s="35"/>
      <c r="C41" s="35"/>
      <c r="D41" s="35"/>
      <c r="E41" s="35"/>
      <c r="F41" s="35"/>
      <c r="G41" s="35"/>
      <c r="H41" s="35">
        <f t="shared" si="4"/>
        <v>0</v>
      </c>
      <c r="I41" s="35">
        <f t="shared" si="5"/>
        <v>0</v>
      </c>
      <c r="J41" s="35"/>
      <c r="K41" s="35"/>
      <c r="L41" s="35"/>
      <c r="M41" s="35"/>
      <c r="N41" s="35">
        <f t="shared" si="2"/>
        <v>0</v>
      </c>
      <c r="O41" s="35">
        <f t="shared" si="3"/>
        <v>0</v>
      </c>
      <c r="P41" s="35"/>
      <c r="Q41" s="35"/>
      <c r="R41" s="35">
        <f t="shared" si="6"/>
        <v>0</v>
      </c>
      <c r="S41" s="35">
        <f t="shared" si="7"/>
        <v>0</v>
      </c>
      <c r="T41" s="35"/>
    </row>
    <row r="42" spans="1:20" ht="12.75">
      <c r="A42" s="35">
        <v>34</v>
      </c>
      <c r="B42" s="35"/>
      <c r="C42" s="35"/>
      <c r="D42" s="35"/>
      <c r="E42" s="35"/>
      <c r="F42" s="35"/>
      <c r="G42" s="35"/>
      <c r="H42" s="35">
        <f t="shared" si="4"/>
        <v>0</v>
      </c>
      <c r="I42" s="35">
        <f t="shared" si="5"/>
        <v>0</v>
      </c>
      <c r="J42" s="35"/>
      <c r="K42" s="35"/>
      <c r="L42" s="35"/>
      <c r="M42" s="35"/>
      <c r="N42" s="35">
        <f t="shared" si="2"/>
        <v>0</v>
      </c>
      <c r="O42" s="35">
        <f t="shared" si="3"/>
        <v>0</v>
      </c>
      <c r="P42" s="35"/>
      <c r="Q42" s="35"/>
      <c r="R42" s="35">
        <f t="shared" si="6"/>
        <v>0</v>
      </c>
      <c r="S42" s="35">
        <f t="shared" si="7"/>
        <v>0</v>
      </c>
      <c r="T42" s="35"/>
    </row>
    <row r="43" spans="1:20" ht="12.75">
      <c r="A43" s="35">
        <v>35</v>
      </c>
      <c r="B43" s="35"/>
      <c r="C43" s="35"/>
      <c r="D43" s="35"/>
      <c r="E43" s="35"/>
      <c r="F43" s="35"/>
      <c r="G43" s="35"/>
      <c r="H43" s="35">
        <f t="shared" si="4"/>
        <v>0</v>
      </c>
      <c r="I43" s="35">
        <f t="shared" si="5"/>
        <v>0</v>
      </c>
      <c r="J43" s="35"/>
      <c r="K43" s="35"/>
      <c r="L43" s="35"/>
      <c r="M43" s="35"/>
      <c r="N43" s="35">
        <f t="shared" si="2"/>
        <v>0</v>
      </c>
      <c r="O43" s="35">
        <f t="shared" si="3"/>
        <v>0</v>
      </c>
      <c r="P43" s="35"/>
      <c r="Q43" s="35"/>
      <c r="R43" s="35">
        <f t="shared" si="6"/>
        <v>0</v>
      </c>
      <c r="S43" s="35">
        <f t="shared" si="7"/>
        <v>0</v>
      </c>
      <c r="T43" s="35"/>
    </row>
    <row r="44" spans="1:20" ht="12.75">
      <c r="A44" s="35">
        <v>36</v>
      </c>
      <c r="B44" s="35"/>
      <c r="C44" s="35"/>
      <c r="D44" s="35"/>
      <c r="E44" s="35"/>
      <c r="F44" s="35"/>
      <c r="G44" s="35"/>
      <c r="H44" s="35">
        <f t="shared" si="4"/>
        <v>0</v>
      </c>
      <c r="I44" s="35">
        <f t="shared" si="5"/>
        <v>0</v>
      </c>
      <c r="J44" s="35"/>
      <c r="K44" s="35"/>
      <c r="L44" s="35"/>
      <c r="M44" s="35"/>
      <c r="N44" s="35">
        <f t="shared" si="2"/>
        <v>0</v>
      </c>
      <c r="O44" s="35">
        <f t="shared" si="3"/>
        <v>0</v>
      </c>
      <c r="P44" s="35"/>
      <c r="Q44" s="35"/>
      <c r="R44" s="35">
        <f t="shared" si="6"/>
        <v>0</v>
      </c>
      <c r="S44" s="35">
        <f t="shared" si="7"/>
        <v>0</v>
      </c>
      <c r="T44" s="35"/>
    </row>
    <row r="45" spans="1:20" ht="12.75">
      <c r="A45" s="35">
        <v>37</v>
      </c>
      <c r="B45" s="35"/>
      <c r="C45" s="35"/>
      <c r="D45" s="35"/>
      <c r="E45" s="35"/>
      <c r="F45" s="35"/>
      <c r="G45" s="35"/>
      <c r="H45" s="35">
        <f t="shared" si="4"/>
        <v>0</v>
      </c>
      <c r="I45" s="35">
        <f t="shared" si="5"/>
        <v>0</v>
      </c>
      <c r="J45" s="35"/>
      <c r="K45" s="35"/>
      <c r="L45" s="35"/>
      <c r="M45" s="35"/>
      <c r="N45" s="35">
        <f t="shared" si="2"/>
        <v>0</v>
      </c>
      <c r="O45" s="35">
        <f t="shared" si="3"/>
        <v>0</v>
      </c>
      <c r="P45" s="35"/>
      <c r="Q45" s="35"/>
      <c r="R45" s="35">
        <f t="shared" si="6"/>
        <v>0</v>
      </c>
      <c r="S45" s="35">
        <f t="shared" si="7"/>
        <v>0</v>
      </c>
      <c r="T45" s="35"/>
    </row>
    <row r="46" spans="1:20" ht="12.75">
      <c r="A46" s="35">
        <v>38</v>
      </c>
      <c r="B46" s="35"/>
      <c r="C46" s="35"/>
      <c r="D46" s="35"/>
      <c r="E46" s="35"/>
      <c r="F46" s="35"/>
      <c r="G46" s="35"/>
      <c r="H46" s="35">
        <f t="shared" si="4"/>
        <v>0</v>
      </c>
      <c r="I46" s="35">
        <f t="shared" si="5"/>
        <v>0</v>
      </c>
      <c r="J46" s="35"/>
      <c r="K46" s="35"/>
      <c r="L46" s="35"/>
      <c r="M46" s="35"/>
      <c r="N46" s="35">
        <f t="shared" si="2"/>
        <v>0</v>
      </c>
      <c r="O46" s="35">
        <f t="shared" si="3"/>
        <v>0</v>
      </c>
      <c r="P46" s="35"/>
      <c r="Q46" s="35"/>
      <c r="R46" s="35">
        <f t="shared" si="6"/>
        <v>0</v>
      </c>
      <c r="S46" s="35">
        <f t="shared" si="7"/>
        <v>0</v>
      </c>
      <c r="T46" s="35"/>
    </row>
    <row r="47" spans="1:20" ht="12.75">
      <c r="A47" s="35">
        <v>39</v>
      </c>
      <c r="B47" s="35"/>
      <c r="C47" s="35"/>
      <c r="D47" s="35"/>
      <c r="E47" s="35"/>
      <c r="F47" s="35"/>
      <c r="G47" s="35"/>
      <c r="H47" s="35">
        <f t="shared" si="4"/>
        <v>0</v>
      </c>
      <c r="I47" s="35">
        <f t="shared" si="5"/>
        <v>0</v>
      </c>
      <c r="J47" s="35"/>
      <c r="K47" s="35"/>
      <c r="L47" s="35"/>
      <c r="M47" s="35"/>
      <c r="N47" s="35">
        <f t="shared" si="2"/>
        <v>0</v>
      </c>
      <c r="O47" s="35">
        <f t="shared" si="3"/>
        <v>0</v>
      </c>
      <c r="P47" s="35"/>
      <c r="Q47" s="35"/>
      <c r="R47" s="35">
        <f t="shared" si="6"/>
        <v>0</v>
      </c>
      <c r="S47" s="35">
        <f t="shared" si="7"/>
        <v>0</v>
      </c>
      <c r="T47" s="35"/>
    </row>
    <row r="48" spans="1:20" ht="12.75">
      <c r="A48" s="35">
        <v>40</v>
      </c>
      <c r="B48" s="35"/>
      <c r="C48" s="35"/>
      <c r="D48" s="35"/>
      <c r="E48" s="35"/>
      <c r="F48" s="35"/>
      <c r="G48" s="35"/>
      <c r="H48" s="35">
        <f t="shared" si="4"/>
        <v>0</v>
      </c>
      <c r="I48" s="35">
        <f t="shared" si="5"/>
        <v>0</v>
      </c>
      <c r="J48" s="35"/>
      <c r="K48" s="35"/>
      <c r="L48" s="35"/>
      <c r="M48" s="35"/>
      <c r="N48" s="35">
        <f t="shared" si="2"/>
        <v>0</v>
      </c>
      <c r="O48" s="35">
        <f t="shared" si="3"/>
        <v>0</v>
      </c>
      <c r="P48" s="35"/>
      <c r="Q48" s="35"/>
      <c r="R48" s="35">
        <f t="shared" si="6"/>
        <v>0</v>
      </c>
      <c r="S48" s="35">
        <f t="shared" si="7"/>
        <v>0</v>
      </c>
      <c r="T48" s="35"/>
    </row>
    <row r="49" spans="1:20" ht="12.75">
      <c r="A49" s="35">
        <v>41</v>
      </c>
      <c r="B49" s="35"/>
      <c r="C49" s="35"/>
      <c r="D49" s="35"/>
      <c r="E49" s="35"/>
      <c r="F49" s="35"/>
      <c r="G49" s="35"/>
      <c r="H49" s="35">
        <f t="shared" si="4"/>
        <v>0</v>
      </c>
      <c r="I49" s="35">
        <f t="shared" si="5"/>
        <v>0</v>
      </c>
      <c r="J49" s="35"/>
      <c r="K49" s="35"/>
      <c r="L49" s="35"/>
      <c r="M49" s="35"/>
      <c r="N49" s="35">
        <f t="shared" si="2"/>
        <v>0</v>
      </c>
      <c r="O49" s="35">
        <f t="shared" si="3"/>
        <v>0</v>
      </c>
      <c r="P49" s="35"/>
      <c r="Q49" s="35"/>
      <c r="R49" s="35">
        <f t="shared" si="6"/>
        <v>0</v>
      </c>
      <c r="S49" s="35">
        <f t="shared" si="7"/>
        <v>0</v>
      </c>
      <c r="T49" s="35"/>
    </row>
    <row r="50" spans="1:20" ht="12.75">
      <c r="A50" s="35">
        <v>42</v>
      </c>
      <c r="B50" s="35"/>
      <c r="C50" s="35"/>
      <c r="D50" s="35"/>
      <c r="E50" s="35"/>
      <c r="F50" s="35"/>
      <c r="G50" s="35"/>
      <c r="H50" s="35">
        <f t="shared" si="4"/>
        <v>0</v>
      </c>
      <c r="I50" s="35">
        <f t="shared" si="5"/>
        <v>0</v>
      </c>
      <c r="J50" s="35"/>
      <c r="K50" s="35"/>
      <c r="L50" s="35"/>
      <c r="M50" s="35"/>
      <c r="N50" s="35">
        <f t="shared" si="2"/>
        <v>0</v>
      </c>
      <c r="O50" s="35">
        <f t="shared" si="3"/>
        <v>0</v>
      </c>
      <c r="P50" s="35"/>
      <c r="Q50" s="35"/>
      <c r="R50" s="35">
        <f t="shared" si="6"/>
        <v>0</v>
      </c>
      <c r="S50" s="35">
        <f t="shared" si="7"/>
        <v>0</v>
      </c>
      <c r="T50" s="35"/>
    </row>
    <row r="51" spans="1:20" ht="12.75">
      <c r="A51" s="35">
        <v>43</v>
      </c>
      <c r="B51" s="35"/>
      <c r="C51" s="35"/>
      <c r="D51" s="35"/>
      <c r="E51" s="35"/>
      <c r="F51" s="35"/>
      <c r="G51" s="35"/>
      <c r="H51" s="35">
        <f t="shared" si="4"/>
        <v>0</v>
      </c>
      <c r="I51" s="35">
        <f t="shared" si="5"/>
        <v>0</v>
      </c>
      <c r="J51" s="35"/>
      <c r="K51" s="35"/>
      <c r="L51" s="35"/>
      <c r="M51" s="35"/>
      <c r="N51" s="35">
        <f t="shared" si="2"/>
        <v>0</v>
      </c>
      <c r="O51" s="35">
        <f t="shared" si="3"/>
        <v>0</v>
      </c>
      <c r="P51" s="35"/>
      <c r="Q51" s="35"/>
      <c r="R51" s="35">
        <f t="shared" si="6"/>
        <v>0</v>
      </c>
      <c r="S51" s="35">
        <f t="shared" si="7"/>
        <v>0</v>
      </c>
      <c r="T51" s="35"/>
    </row>
    <row r="52" spans="1:20" ht="12.75">
      <c r="A52" s="35">
        <v>44</v>
      </c>
      <c r="B52" s="35"/>
      <c r="C52" s="35"/>
      <c r="D52" s="35"/>
      <c r="E52" s="35"/>
      <c r="F52" s="35"/>
      <c r="G52" s="35"/>
      <c r="H52" s="35">
        <f t="shared" si="4"/>
        <v>0</v>
      </c>
      <c r="I52" s="35">
        <f t="shared" si="5"/>
        <v>0</v>
      </c>
      <c r="J52" s="35"/>
      <c r="K52" s="35"/>
      <c r="L52" s="35"/>
      <c r="M52" s="35"/>
      <c r="N52" s="35">
        <f t="shared" si="2"/>
        <v>0</v>
      </c>
      <c r="O52" s="35">
        <f t="shared" si="3"/>
        <v>0</v>
      </c>
      <c r="P52" s="35"/>
      <c r="Q52" s="35"/>
      <c r="R52" s="35">
        <f t="shared" si="6"/>
        <v>0</v>
      </c>
      <c r="S52" s="35">
        <f t="shared" si="7"/>
        <v>0</v>
      </c>
      <c r="T52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E11" sqref="B11:E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40152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4" t="s">
        <v>30</v>
      </c>
      <c r="M1" s="45"/>
      <c r="N1" s="45"/>
      <c r="O1" s="45"/>
      <c r="P1" s="45"/>
      <c r="Q1" s="45"/>
      <c r="R1" s="46"/>
      <c r="S1" s="8"/>
      <c r="T1" s="4"/>
    </row>
    <row r="2" spans="1:20" ht="15.75">
      <c r="A2" s="9" t="s">
        <v>2</v>
      </c>
      <c r="B2" s="8"/>
      <c r="C2" s="47"/>
      <c r="D2" s="48"/>
      <c r="E2" s="49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151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MAX(A9:A38)</f>
        <v>31</v>
      </c>
      <c r="E5" s="8"/>
      <c r="F5" s="16" t="s">
        <v>8</v>
      </c>
      <c r="G5" s="10"/>
      <c r="H5" s="10"/>
      <c r="I5" s="19">
        <f>I4/I6</f>
        <v>3.973684210526316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38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57</v>
      </c>
      <c r="J7" s="10"/>
      <c r="K7" s="12"/>
      <c r="L7" s="9" t="s">
        <v>11</v>
      </c>
      <c r="M7" s="8"/>
      <c r="N7" s="10"/>
      <c r="O7" s="17"/>
      <c r="P7" s="10"/>
      <c r="Q7" s="10"/>
      <c r="R7" s="50" t="s">
        <v>12</v>
      </c>
      <c r="S7" s="50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11</v>
      </c>
      <c r="B9" s="35" t="s">
        <v>132</v>
      </c>
      <c r="C9" s="35"/>
      <c r="D9" s="35" t="s">
        <v>32</v>
      </c>
      <c r="E9" s="35" t="s">
        <v>134</v>
      </c>
      <c r="F9" s="35">
        <v>0</v>
      </c>
      <c r="G9" s="35">
        <v>28.64</v>
      </c>
      <c r="H9" s="35">
        <f aca="true" t="shared" si="0" ref="H9:H54">IF((G9-$I$6)&gt;0,G9-$I$6,0)</f>
        <v>0</v>
      </c>
      <c r="I9" s="35">
        <f aca="true" t="shared" si="1" ref="I9:I54">H9+F9</f>
        <v>0</v>
      </c>
      <c r="J9" s="35">
        <v>1</v>
      </c>
      <c r="K9" s="35"/>
      <c r="L9" s="35"/>
      <c r="M9" s="35"/>
      <c r="N9" s="35">
        <f aca="true" t="shared" si="2" ref="N9:N54">IF((M9-$O$6)&gt;0,M9-$O$6,0)</f>
        <v>0</v>
      </c>
      <c r="O9" s="35">
        <f aca="true" t="shared" si="3" ref="O9:O54">N9+L9</f>
        <v>0</v>
      </c>
      <c r="P9" s="35"/>
      <c r="Q9" s="35"/>
      <c r="R9" s="35"/>
      <c r="S9" s="35"/>
      <c r="T9" s="38"/>
    </row>
    <row r="10" spans="1:20" ht="12.75">
      <c r="A10" s="35">
        <v>14</v>
      </c>
      <c r="B10" s="35" t="s">
        <v>130</v>
      </c>
      <c r="C10" s="35"/>
      <c r="D10" s="35" t="s">
        <v>32</v>
      </c>
      <c r="E10" s="35" t="s">
        <v>131</v>
      </c>
      <c r="F10" s="35">
        <v>0</v>
      </c>
      <c r="G10" s="35">
        <v>29.35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>
        <f t="shared" si="2"/>
        <v>0</v>
      </c>
      <c r="O10" s="35">
        <f t="shared" si="3"/>
        <v>0</v>
      </c>
      <c r="P10" s="35"/>
      <c r="Q10" s="35"/>
      <c r="R10" s="35"/>
      <c r="S10" s="35"/>
      <c r="T10" s="38"/>
    </row>
    <row r="11" spans="1:20" ht="12.75">
      <c r="A11" s="35">
        <v>8</v>
      </c>
      <c r="B11" s="43" t="s">
        <v>64</v>
      </c>
      <c r="C11" s="35"/>
      <c r="D11" s="43" t="s">
        <v>32</v>
      </c>
      <c r="E11" s="43" t="s">
        <v>66</v>
      </c>
      <c r="F11" s="35">
        <v>0</v>
      </c>
      <c r="G11" s="35">
        <v>30.7</v>
      </c>
      <c r="H11" s="35">
        <f t="shared" si="0"/>
        <v>0</v>
      </c>
      <c r="I11" s="35">
        <f t="shared" si="1"/>
        <v>0</v>
      </c>
      <c r="J11" s="35">
        <v>3</v>
      </c>
      <c r="K11" s="35"/>
      <c r="L11" s="35"/>
      <c r="M11" s="35"/>
      <c r="N11" s="35">
        <f t="shared" si="2"/>
        <v>0</v>
      </c>
      <c r="O11" s="35">
        <f t="shared" si="3"/>
        <v>0</v>
      </c>
      <c r="P11" s="35"/>
      <c r="Q11" s="35"/>
      <c r="R11" s="35"/>
      <c r="S11" s="35"/>
      <c r="T11" s="38"/>
    </row>
    <row r="12" spans="1:20" ht="12.75">
      <c r="A12" s="35">
        <v>22</v>
      </c>
      <c r="B12" s="43" t="s">
        <v>31</v>
      </c>
      <c r="C12" s="35"/>
      <c r="D12" s="43" t="s">
        <v>32</v>
      </c>
      <c r="E12" s="43" t="s">
        <v>40</v>
      </c>
      <c r="F12" s="35">
        <v>0</v>
      </c>
      <c r="G12" s="35">
        <v>31.19</v>
      </c>
      <c r="H12" s="35">
        <f t="shared" si="0"/>
        <v>0</v>
      </c>
      <c r="I12" s="35">
        <f t="shared" si="1"/>
        <v>0</v>
      </c>
      <c r="J12" s="35">
        <v>4</v>
      </c>
      <c r="K12" s="35"/>
      <c r="L12" s="35"/>
      <c r="M12" s="35"/>
      <c r="N12" s="35">
        <f t="shared" si="2"/>
        <v>0</v>
      </c>
      <c r="O12" s="35">
        <f t="shared" si="3"/>
        <v>0</v>
      </c>
      <c r="P12" s="35"/>
      <c r="Q12" s="35"/>
      <c r="R12" s="35"/>
      <c r="S12" s="35"/>
      <c r="T12" s="35"/>
    </row>
    <row r="13" spans="1:20" ht="12.75">
      <c r="A13" s="35">
        <v>4</v>
      </c>
      <c r="B13" s="43" t="s">
        <v>49</v>
      </c>
      <c r="C13" s="35"/>
      <c r="D13" s="43" t="s">
        <v>32</v>
      </c>
      <c r="E13" s="43" t="s">
        <v>50</v>
      </c>
      <c r="F13" s="35">
        <v>0</v>
      </c>
      <c r="G13" s="35">
        <v>32.66</v>
      </c>
      <c r="H13" s="35">
        <f t="shared" si="0"/>
        <v>0</v>
      </c>
      <c r="I13" s="35">
        <f t="shared" si="1"/>
        <v>0</v>
      </c>
      <c r="J13" s="35">
        <v>5</v>
      </c>
      <c r="K13" s="35"/>
      <c r="L13" s="35"/>
      <c r="M13" s="35"/>
      <c r="N13" s="35">
        <f t="shared" si="2"/>
        <v>0</v>
      </c>
      <c r="O13" s="35">
        <f t="shared" si="3"/>
        <v>0</v>
      </c>
      <c r="P13" s="35"/>
      <c r="Q13" s="35"/>
      <c r="R13" s="35"/>
      <c r="S13" s="35"/>
      <c r="T13" s="35"/>
    </row>
    <row r="14" spans="1:20" ht="12.75">
      <c r="A14" s="35">
        <v>18</v>
      </c>
      <c r="B14" s="35" t="s">
        <v>140</v>
      </c>
      <c r="C14" s="35"/>
      <c r="D14" s="35" t="s">
        <v>32</v>
      </c>
      <c r="E14" s="35" t="s">
        <v>141</v>
      </c>
      <c r="F14" s="35">
        <v>0</v>
      </c>
      <c r="G14" s="35">
        <v>32.7</v>
      </c>
      <c r="H14" s="35">
        <f t="shared" si="0"/>
        <v>0</v>
      </c>
      <c r="I14" s="35">
        <f t="shared" si="1"/>
        <v>0</v>
      </c>
      <c r="J14" s="35">
        <v>6</v>
      </c>
      <c r="K14" s="35"/>
      <c r="L14" s="35"/>
      <c r="M14" s="35"/>
      <c r="N14" s="35">
        <f t="shared" si="2"/>
        <v>0</v>
      </c>
      <c r="O14" s="35">
        <f t="shared" si="3"/>
        <v>0</v>
      </c>
      <c r="P14" s="35"/>
      <c r="Q14" s="35"/>
      <c r="R14" s="35"/>
      <c r="S14" s="35"/>
      <c r="T14" s="35"/>
    </row>
    <row r="15" spans="1:20" ht="12.75">
      <c r="A15" s="35">
        <v>31</v>
      </c>
      <c r="B15" s="35" t="s">
        <v>98</v>
      </c>
      <c r="C15" s="35"/>
      <c r="D15" s="35" t="s">
        <v>83</v>
      </c>
      <c r="E15" s="35" t="s">
        <v>246</v>
      </c>
      <c r="F15" s="35">
        <v>0</v>
      </c>
      <c r="G15" s="35">
        <v>34.41</v>
      </c>
      <c r="H15" s="35">
        <f t="shared" si="0"/>
        <v>0</v>
      </c>
      <c r="I15" s="35">
        <f t="shared" si="1"/>
        <v>0</v>
      </c>
      <c r="J15" s="35">
        <v>7</v>
      </c>
      <c r="K15" s="35"/>
      <c r="L15" s="35"/>
      <c r="M15" s="35"/>
      <c r="N15" s="35">
        <f t="shared" si="2"/>
        <v>0</v>
      </c>
      <c r="O15" s="35">
        <f t="shared" si="3"/>
        <v>0</v>
      </c>
      <c r="P15" s="35"/>
      <c r="Q15" s="35"/>
      <c r="R15" s="35"/>
      <c r="S15" s="35"/>
      <c r="T15" s="35"/>
    </row>
    <row r="16" spans="1:20" ht="12.75">
      <c r="A16" s="35">
        <v>19</v>
      </c>
      <c r="B16" s="35" t="s">
        <v>79</v>
      </c>
      <c r="C16" s="35"/>
      <c r="D16" s="35" t="s">
        <v>83</v>
      </c>
      <c r="E16" s="35" t="s">
        <v>81</v>
      </c>
      <c r="F16" s="35">
        <v>0</v>
      </c>
      <c r="G16" s="35">
        <v>35.14</v>
      </c>
      <c r="H16" s="35">
        <f t="shared" si="0"/>
        <v>0</v>
      </c>
      <c r="I16" s="35">
        <f t="shared" si="1"/>
        <v>0</v>
      </c>
      <c r="J16" s="35">
        <v>8</v>
      </c>
      <c r="K16" s="35"/>
      <c r="L16" s="35"/>
      <c r="M16" s="35"/>
      <c r="N16" s="35">
        <f t="shared" si="2"/>
        <v>0</v>
      </c>
      <c r="O16" s="35">
        <f t="shared" si="3"/>
        <v>0</v>
      </c>
      <c r="P16" s="35"/>
      <c r="Q16" s="35"/>
      <c r="R16" s="35"/>
      <c r="S16" s="35"/>
      <c r="T16" s="35"/>
    </row>
    <row r="17" spans="1:20" ht="12.75">
      <c r="A17" s="35">
        <v>15</v>
      </c>
      <c r="B17" s="43" t="s">
        <v>31</v>
      </c>
      <c r="C17" s="35"/>
      <c r="D17" s="43" t="s">
        <v>32</v>
      </c>
      <c r="E17" s="43" t="s">
        <v>39</v>
      </c>
      <c r="F17" s="35">
        <v>0</v>
      </c>
      <c r="G17" s="35">
        <v>35.95</v>
      </c>
      <c r="H17" s="35">
        <f t="shared" si="0"/>
        <v>0</v>
      </c>
      <c r="I17" s="35">
        <f t="shared" si="1"/>
        <v>0</v>
      </c>
      <c r="J17" s="35">
        <v>9</v>
      </c>
      <c r="K17" s="35"/>
      <c r="L17" s="35"/>
      <c r="M17" s="35"/>
      <c r="N17" s="35">
        <f t="shared" si="2"/>
        <v>0</v>
      </c>
      <c r="O17" s="35">
        <f t="shared" si="3"/>
        <v>0</v>
      </c>
      <c r="P17" s="35"/>
      <c r="Q17" s="35"/>
      <c r="R17" s="35"/>
      <c r="S17" s="35"/>
      <c r="T17" s="35"/>
    </row>
    <row r="18" spans="1:20" ht="12.75">
      <c r="A18" s="35">
        <v>25</v>
      </c>
      <c r="B18" s="35" t="s">
        <v>124</v>
      </c>
      <c r="C18" s="35"/>
      <c r="D18" s="35" t="s">
        <v>125</v>
      </c>
      <c r="E18" s="35" t="s">
        <v>126</v>
      </c>
      <c r="F18" s="35">
        <v>0</v>
      </c>
      <c r="G18" s="35">
        <v>36.18</v>
      </c>
      <c r="H18" s="35">
        <f t="shared" si="0"/>
        <v>0</v>
      </c>
      <c r="I18" s="35">
        <f t="shared" si="1"/>
        <v>0</v>
      </c>
      <c r="J18" s="35">
        <v>10</v>
      </c>
      <c r="K18" s="35"/>
      <c r="L18" s="35"/>
      <c r="M18" s="35"/>
      <c r="N18" s="35">
        <f t="shared" si="2"/>
        <v>0</v>
      </c>
      <c r="O18" s="35">
        <f t="shared" si="3"/>
        <v>0</v>
      </c>
      <c r="P18" s="35"/>
      <c r="Q18" s="35"/>
      <c r="R18" s="35"/>
      <c r="S18" s="35"/>
      <c r="T18" s="35"/>
    </row>
    <row r="19" spans="1:20" ht="12.75">
      <c r="A19" s="35">
        <v>27</v>
      </c>
      <c r="B19" s="35" t="s">
        <v>227</v>
      </c>
      <c r="C19" s="35"/>
      <c r="D19" s="35" t="s">
        <v>32</v>
      </c>
      <c r="E19" s="35" t="s">
        <v>228</v>
      </c>
      <c r="F19" s="35">
        <v>5</v>
      </c>
      <c r="G19" s="35">
        <v>29.16</v>
      </c>
      <c r="H19" s="35">
        <f t="shared" si="0"/>
        <v>0</v>
      </c>
      <c r="I19" s="35">
        <f t="shared" si="1"/>
        <v>5</v>
      </c>
      <c r="J19" s="35"/>
      <c r="K19" s="35"/>
      <c r="L19" s="35"/>
      <c r="M19" s="35"/>
      <c r="N19" s="35">
        <f t="shared" si="2"/>
        <v>0</v>
      </c>
      <c r="O19" s="35">
        <f t="shared" si="3"/>
        <v>0</v>
      </c>
      <c r="P19" s="35"/>
      <c r="Q19" s="35"/>
      <c r="R19" s="35"/>
      <c r="S19" s="35"/>
      <c r="T19" s="35"/>
    </row>
    <row r="20" spans="1:20" ht="12.75">
      <c r="A20" s="35">
        <v>26</v>
      </c>
      <c r="B20" s="35" t="s">
        <v>231</v>
      </c>
      <c r="C20" s="35"/>
      <c r="D20" s="35" t="s">
        <v>32</v>
      </c>
      <c r="E20" s="35" t="s">
        <v>232</v>
      </c>
      <c r="F20" s="35">
        <v>5</v>
      </c>
      <c r="G20" s="35">
        <v>29.7</v>
      </c>
      <c r="H20" s="35">
        <f t="shared" si="0"/>
        <v>0</v>
      </c>
      <c r="I20" s="35">
        <f t="shared" si="1"/>
        <v>5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/>
      <c r="S20" s="35"/>
      <c r="T20" s="35"/>
    </row>
    <row r="21" spans="1:20" ht="12.75">
      <c r="A21" s="35">
        <v>17</v>
      </c>
      <c r="B21" s="35" t="s">
        <v>195</v>
      </c>
      <c r="C21" s="35"/>
      <c r="D21" s="35" t="s">
        <v>32</v>
      </c>
      <c r="E21" s="35" t="s">
        <v>194</v>
      </c>
      <c r="F21" s="35">
        <v>5</v>
      </c>
      <c r="G21" s="35">
        <v>32.74</v>
      </c>
      <c r="H21" s="35">
        <f t="shared" si="0"/>
        <v>0</v>
      </c>
      <c r="I21" s="35">
        <f t="shared" si="1"/>
        <v>5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/>
      <c r="S21" s="35"/>
      <c r="T21" s="35"/>
    </row>
    <row r="22" spans="1:20" ht="12.75">
      <c r="A22" s="35">
        <v>5</v>
      </c>
      <c r="B22" s="43" t="s">
        <v>36</v>
      </c>
      <c r="C22" s="35"/>
      <c r="D22" s="43" t="s">
        <v>32</v>
      </c>
      <c r="E22" s="43" t="s">
        <v>37</v>
      </c>
      <c r="F22" s="35">
        <v>5</v>
      </c>
      <c r="G22" s="35">
        <v>33.35</v>
      </c>
      <c r="H22" s="35">
        <f t="shared" si="0"/>
        <v>0</v>
      </c>
      <c r="I22" s="35">
        <f t="shared" si="1"/>
        <v>5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/>
      <c r="S22" s="35"/>
      <c r="T22" s="35"/>
    </row>
    <row r="23" spans="1:20" ht="12.75">
      <c r="A23" s="35">
        <v>30</v>
      </c>
      <c r="B23" s="35" t="s">
        <v>120</v>
      </c>
      <c r="C23" s="35"/>
      <c r="D23" s="35" t="s">
        <v>32</v>
      </c>
      <c r="E23" s="35" t="s">
        <v>121</v>
      </c>
      <c r="F23" s="35">
        <v>5</v>
      </c>
      <c r="G23" s="35">
        <v>33.43</v>
      </c>
      <c r="H23" s="35">
        <f t="shared" si="0"/>
        <v>0</v>
      </c>
      <c r="I23" s="35">
        <f t="shared" si="1"/>
        <v>5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/>
      <c r="S23" s="35"/>
      <c r="T23" s="35"/>
    </row>
    <row r="24" spans="1:20" ht="12.75">
      <c r="A24" s="35">
        <v>13</v>
      </c>
      <c r="B24" s="35" t="s">
        <v>56</v>
      </c>
      <c r="C24" s="35"/>
      <c r="D24" s="35" t="s">
        <v>57</v>
      </c>
      <c r="E24" s="35" t="s">
        <v>58</v>
      </c>
      <c r="F24" s="35">
        <v>5</v>
      </c>
      <c r="G24" s="35">
        <v>42.15</v>
      </c>
      <c r="H24" s="35">
        <f t="shared" si="0"/>
        <v>4.149999999999999</v>
      </c>
      <c r="I24" s="35">
        <f t="shared" si="1"/>
        <v>9.149999999999999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/>
      <c r="S24" s="35"/>
      <c r="T24" s="35"/>
    </row>
    <row r="25" spans="1:20" ht="12.75">
      <c r="A25" s="35">
        <v>28</v>
      </c>
      <c r="B25" s="35" t="s">
        <v>77</v>
      </c>
      <c r="C25" s="35"/>
      <c r="D25" s="35" t="s">
        <v>32</v>
      </c>
      <c r="E25" s="35" t="s">
        <v>244</v>
      </c>
      <c r="F25" s="35">
        <v>10</v>
      </c>
      <c r="G25" s="35">
        <v>32.89</v>
      </c>
      <c r="H25" s="35">
        <f t="shared" si="0"/>
        <v>0</v>
      </c>
      <c r="I25" s="35">
        <f t="shared" si="1"/>
        <v>10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/>
      <c r="S25" s="35"/>
      <c r="T25" s="35"/>
    </row>
    <row r="26" spans="1:20" ht="12.75">
      <c r="A26" s="35">
        <v>12</v>
      </c>
      <c r="B26" s="35" t="s">
        <v>199</v>
      </c>
      <c r="C26" s="35"/>
      <c r="D26" s="35" t="s">
        <v>32</v>
      </c>
      <c r="E26" s="35" t="s">
        <v>200</v>
      </c>
      <c r="F26" s="35">
        <v>10</v>
      </c>
      <c r="G26" s="35">
        <v>33.95</v>
      </c>
      <c r="H26" s="35">
        <f t="shared" si="0"/>
        <v>0</v>
      </c>
      <c r="I26" s="35">
        <f t="shared" si="1"/>
        <v>10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/>
      <c r="S26" s="35"/>
      <c r="T26" s="35"/>
    </row>
    <row r="27" spans="1:20" ht="12.75">
      <c r="A27" s="35">
        <v>24</v>
      </c>
      <c r="B27" s="35" t="s">
        <v>206</v>
      </c>
      <c r="C27" s="35"/>
      <c r="D27" s="35" t="s">
        <v>83</v>
      </c>
      <c r="E27" s="35" t="s">
        <v>207</v>
      </c>
      <c r="F27" s="35">
        <v>10</v>
      </c>
      <c r="G27" s="35">
        <v>34.43</v>
      </c>
      <c r="H27" s="35">
        <f t="shared" si="0"/>
        <v>0</v>
      </c>
      <c r="I27" s="35">
        <f t="shared" si="1"/>
        <v>10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/>
      <c r="S27" s="35"/>
      <c r="T27" s="35"/>
    </row>
    <row r="28" spans="1:20" ht="12.75">
      <c r="A28" s="35">
        <v>6</v>
      </c>
      <c r="B28" s="43" t="s">
        <v>31</v>
      </c>
      <c r="C28" s="35"/>
      <c r="D28" s="43" t="s">
        <v>32</v>
      </c>
      <c r="E28" s="43" t="s">
        <v>38</v>
      </c>
      <c r="F28" s="35">
        <v>10</v>
      </c>
      <c r="G28" s="35">
        <v>35.13</v>
      </c>
      <c r="H28" s="35">
        <f t="shared" si="0"/>
        <v>0</v>
      </c>
      <c r="I28" s="35">
        <f t="shared" si="1"/>
        <v>10</v>
      </c>
      <c r="J28" s="35"/>
      <c r="K28" s="35"/>
      <c r="L28" s="35"/>
      <c r="M28" s="35"/>
      <c r="N28" s="35">
        <f t="shared" si="2"/>
        <v>0</v>
      </c>
      <c r="O28" s="35">
        <f t="shared" si="3"/>
        <v>0</v>
      </c>
      <c r="P28" s="35"/>
      <c r="Q28" s="35"/>
      <c r="R28" s="35"/>
      <c r="S28" s="35"/>
      <c r="T28" s="35"/>
    </row>
    <row r="29" spans="1:20" ht="12.75">
      <c r="A29" s="35">
        <v>21</v>
      </c>
      <c r="B29" s="43" t="s">
        <v>159</v>
      </c>
      <c r="C29" s="35"/>
      <c r="D29" s="43" t="s">
        <v>32</v>
      </c>
      <c r="E29" s="43" t="s">
        <v>161</v>
      </c>
      <c r="F29" s="35">
        <v>10</v>
      </c>
      <c r="G29" s="35">
        <v>39.4</v>
      </c>
      <c r="H29" s="35">
        <f t="shared" si="0"/>
        <v>1.3999999999999986</v>
      </c>
      <c r="I29" s="35">
        <f t="shared" si="1"/>
        <v>11.399999999999999</v>
      </c>
      <c r="J29" s="35"/>
      <c r="K29" s="35"/>
      <c r="L29" s="35"/>
      <c r="M29" s="35"/>
      <c r="N29" s="35">
        <f t="shared" si="2"/>
        <v>0</v>
      </c>
      <c r="O29" s="35">
        <f t="shared" si="3"/>
        <v>0</v>
      </c>
      <c r="P29" s="35"/>
      <c r="Q29" s="35"/>
      <c r="R29" s="35"/>
      <c r="S29" s="35"/>
      <c r="T29" s="35"/>
    </row>
    <row r="30" spans="1:20" ht="12.75">
      <c r="A30" s="35">
        <v>1</v>
      </c>
      <c r="B30" s="35" t="s">
        <v>122</v>
      </c>
      <c r="C30" s="35"/>
      <c r="D30" s="35" t="s">
        <v>32</v>
      </c>
      <c r="E30" s="35" t="s">
        <v>123</v>
      </c>
      <c r="F30" s="35">
        <v>15</v>
      </c>
      <c r="G30" s="35">
        <v>39.13</v>
      </c>
      <c r="H30" s="35">
        <f t="shared" si="0"/>
        <v>1.1300000000000026</v>
      </c>
      <c r="I30" s="35">
        <f t="shared" si="1"/>
        <v>16.130000000000003</v>
      </c>
      <c r="J30" s="35"/>
      <c r="K30" s="35"/>
      <c r="L30" s="35"/>
      <c r="M30" s="35"/>
      <c r="N30" s="35">
        <f t="shared" si="2"/>
        <v>0</v>
      </c>
      <c r="O30" s="35">
        <f t="shared" si="3"/>
        <v>0</v>
      </c>
      <c r="P30" s="35"/>
      <c r="Q30" s="35"/>
      <c r="R30" s="35"/>
      <c r="S30" s="35"/>
      <c r="T30" s="35"/>
    </row>
    <row r="31" spans="1:20" ht="12.75">
      <c r="A31" s="35">
        <v>9</v>
      </c>
      <c r="B31" s="43" t="s">
        <v>79</v>
      </c>
      <c r="C31" s="35"/>
      <c r="D31" s="43" t="s">
        <v>80</v>
      </c>
      <c r="E31" s="43" t="s">
        <v>82</v>
      </c>
      <c r="F31" s="35">
        <v>15</v>
      </c>
      <c r="G31" s="35">
        <v>51.26</v>
      </c>
      <c r="H31" s="35">
        <f t="shared" si="0"/>
        <v>13.259999999999998</v>
      </c>
      <c r="I31" s="35">
        <f t="shared" si="1"/>
        <v>28.259999999999998</v>
      </c>
      <c r="J31" s="35"/>
      <c r="K31" s="35"/>
      <c r="L31" s="35"/>
      <c r="M31" s="35"/>
      <c r="N31" s="35">
        <f t="shared" si="2"/>
        <v>0</v>
      </c>
      <c r="O31" s="35">
        <f t="shared" si="3"/>
        <v>0</v>
      </c>
      <c r="P31" s="35"/>
      <c r="Q31" s="35"/>
      <c r="R31" s="35"/>
      <c r="S31" s="35"/>
      <c r="T31" s="35"/>
    </row>
    <row r="32" spans="1:20" ht="12.75">
      <c r="A32" s="35">
        <v>2</v>
      </c>
      <c r="B32" s="35" t="s">
        <v>149</v>
      </c>
      <c r="C32" s="35"/>
      <c r="D32" s="35" t="s">
        <v>32</v>
      </c>
      <c r="E32" s="35" t="s">
        <v>153</v>
      </c>
      <c r="F32" s="35">
        <v>100</v>
      </c>
      <c r="G32" s="35"/>
      <c r="H32" s="35">
        <f t="shared" si="0"/>
        <v>0</v>
      </c>
      <c r="I32" s="35">
        <f t="shared" si="1"/>
        <v>100</v>
      </c>
      <c r="J32" s="35"/>
      <c r="K32" s="35"/>
      <c r="L32" s="35"/>
      <c r="M32" s="35"/>
      <c r="N32" s="35">
        <f t="shared" si="2"/>
        <v>0</v>
      </c>
      <c r="O32" s="35">
        <f t="shared" si="3"/>
        <v>0</v>
      </c>
      <c r="P32" s="35"/>
      <c r="Q32" s="35"/>
      <c r="R32" s="35"/>
      <c r="S32" s="35"/>
      <c r="T32" s="35"/>
    </row>
    <row r="33" spans="1:20" ht="12.75">
      <c r="A33" s="35">
        <v>3</v>
      </c>
      <c r="B33" s="35" t="s">
        <v>223</v>
      </c>
      <c r="C33" s="35"/>
      <c r="D33" s="35" t="s">
        <v>32</v>
      </c>
      <c r="E33" s="35" t="s">
        <v>224</v>
      </c>
      <c r="F33" s="35">
        <v>100</v>
      </c>
      <c r="G33" s="35"/>
      <c r="H33" s="35">
        <f t="shared" si="0"/>
        <v>0</v>
      </c>
      <c r="I33" s="35">
        <f t="shared" si="1"/>
        <v>100</v>
      </c>
      <c r="J33" s="35"/>
      <c r="K33" s="35"/>
      <c r="L33" s="35"/>
      <c r="M33" s="35"/>
      <c r="N33" s="35">
        <f t="shared" si="2"/>
        <v>0</v>
      </c>
      <c r="O33" s="35">
        <f t="shared" si="3"/>
        <v>0</v>
      </c>
      <c r="P33" s="35"/>
      <c r="Q33" s="35"/>
      <c r="R33" s="35"/>
      <c r="S33" s="35"/>
      <c r="T33" s="35"/>
    </row>
    <row r="34" spans="1:20" ht="12.75">
      <c r="A34" s="35">
        <v>7</v>
      </c>
      <c r="B34" s="43" t="s">
        <v>149</v>
      </c>
      <c r="C34" s="35"/>
      <c r="D34" s="43" t="s">
        <v>32</v>
      </c>
      <c r="E34" s="43" t="s">
        <v>152</v>
      </c>
      <c r="F34" s="35">
        <v>100</v>
      </c>
      <c r="G34" s="35"/>
      <c r="H34" s="35">
        <f t="shared" si="0"/>
        <v>0</v>
      </c>
      <c r="I34" s="35">
        <f t="shared" si="1"/>
        <v>100</v>
      </c>
      <c r="J34" s="35"/>
      <c r="K34" s="35"/>
      <c r="L34" s="35"/>
      <c r="M34" s="35"/>
      <c r="N34" s="35">
        <f t="shared" si="2"/>
        <v>0</v>
      </c>
      <c r="O34" s="35">
        <f t="shared" si="3"/>
        <v>0</v>
      </c>
      <c r="P34" s="35"/>
      <c r="Q34" s="35"/>
      <c r="R34" s="35"/>
      <c r="S34" s="35"/>
      <c r="T34" s="35"/>
    </row>
    <row r="35" spans="1:20" ht="12.75">
      <c r="A35" s="35">
        <v>10</v>
      </c>
      <c r="B35" s="43" t="s">
        <v>159</v>
      </c>
      <c r="C35" s="35"/>
      <c r="D35" s="43" t="s">
        <v>32</v>
      </c>
      <c r="E35" s="43" t="s">
        <v>160</v>
      </c>
      <c r="F35" s="35">
        <v>100</v>
      </c>
      <c r="G35" s="35"/>
      <c r="H35" s="35">
        <f t="shared" si="0"/>
        <v>0</v>
      </c>
      <c r="I35" s="35">
        <f t="shared" si="1"/>
        <v>100</v>
      </c>
      <c r="J35" s="35"/>
      <c r="K35" s="35"/>
      <c r="L35" s="35"/>
      <c r="M35" s="35"/>
      <c r="N35" s="35">
        <f t="shared" si="2"/>
        <v>0</v>
      </c>
      <c r="O35" s="35">
        <f t="shared" si="3"/>
        <v>0</v>
      </c>
      <c r="P35" s="35"/>
      <c r="Q35" s="35"/>
      <c r="R35" s="35"/>
      <c r="S35" s="35"/>
      <c r="T35" s="35"/>
    </row>
    <row r="36" spans="1:20" ht="12.75">
      <c r="A36" s="35">
        <v>16</v>
      </c>
      <c r="B36" s="43" t="s">
        <v>49</v>
      </c>
      <c r="C36" s="35"/>
      <c r="D36" s="43" t="s">
        <v>32</v>
      </c>
      <c r="E36" s="43" t="s">
        <v>51</v>
      </c>
      <c r="F36" s="35">
        <v>100</v>
      </c>
      <c r="G36" s="35"/>
      <c r="H36" s="35">
        <f t="shared" si="0"/>
        <v>0</v>
      </c>
      <c r="I36" s="35">
        <f t="shared" si="1"/>
        <v>100</v>
      </c>
      <c r="J36" s="35"/>
      <c r="K36" s="35"/>
      <c r="L36" s="35"/>
      <c r="M36" s="35"/>
      <c r="N36" s="35">
        <f t="shared" si="2"/>
        <v>0</v>
      </c>
      <c r="O36" s="35">
        <f t="shared" si="3"/>
        <v>0</v>
      </c>
      <c r="P36" s="35"/>
      <c r="Q36" s="35"/>
      <c r="R36" s="35"/>
      <c r="S36" s="35"/>
      <c r="T36" s="35"/>
    </row>
    <row r="37" spans="1:20" ht="12.75">
      <c r="A37" s="35">
        <v>20</v>
      </c>
      <c r="B37" s="35" t="s">
        <v>149</v>
      </c>
      <c r="C37" s="35"/>
      <c r="D37" s="35" t="s">
        <v>32</v>
      </c>
      <c r="E37" s="35" t="s">
        <v>155</v>
      </c>
      <c r="F37" s="35">
        <v>100</v>
      </c>
      <c r="G37" s="35"/>
      <c r="H37" s="35">
        <f t="shared" si="0"/>
        <v>0</v>
      </c>
      <c r="I37" s="35">
        <f t="shared" si="1"/>
        <v>100</v>
      </c>
      <c r="J37" s="35"/>
      <c r="K37" s="35"/>
      <c r="L37" s="35"/>
      <c r="M37" s="35"/>
      <c r="N37" s="35">
        <f t="shared" si="2"/>
        <v>0</v>
      </c>
      <c r="O37" s="35">
        <f t="shared" si="3"/>
        <v>0</v>
      </c>
      <c r="P37" s="35"/>
      <c r="Q37" s="35"/>
      <c r="R37" s="35"/>
      <c r="S37" s="35"/>
      <c r="T37" s="38"/>
    </row>
    <row r="38" spans="1:20" ht="12.75">
      <c r="A38" s="35">
        <v>23</v>
      </c>
      <c r="B38" s="35" t="s">
        <v>199</v>
      </c>
      <c r="C38" s="35"/>
      <c r="D38" s="35" t="s">
        <v>32</v>
      </c>
      <c r="E38" s="35" t="s">
        <v>201</v>
      </c>
      <c r="F38" s="35">
        <v>100</v>
      </c>
      <c r="G38" s="35"/>
      <c r="H38" s="35">
        <f t="shared" si="0"/>
        <v>0</v>
      </c>
      <c r="I38" s="35">
        <f t="shared" si="1"/>
        <v>100</v>
      </c>
      <c r="J38" s="35"/>
      <c r="K38" s="35"/>
      <c r="L38" s="35"/>
      <c r="M38" s="35"/>
      <c r="N38" s="35">
        <f t="shared" si="2"/>
        <v>0</v>
      </c>
      <c r="O38" s="35">
        <f t="shared" si="3"/>
        <v>0</v>
      </c>
      <c r="P38" s="35"/>
      <c r="Q38" s="35"/>
      <c r="R38" s="35"/>
      <c r="S38" s="35"/>
      <c r="T38" s="38"/>
    </row>
    <row r="39" spans="1:20" ht="12.75">
      <c r="A39" s="35">
        <v>29</v>
      </c>
      <c r="B39" s="35" t="s">
        <v>206</v>
      </c>
      <c r="C39" s="35"/>
      <c r="D39" s="35" t="s">
        <v>245</v>
      </c>
      <c r="E39" s="35" t="s">
        <v>215</v>
      </c>
      <c r="F39" s="35">
        <v>100</v>
      </c>
      <c r="G39" s="35"/>
      <c r="H39" s="35">
        <f t="shared" si="0"/>
        <v>0</v>
      </c>
      <c r="I39" s="35">
        <f t="shared" si="1"/>
        <v>100</v>
      </c>
      <c r="J39" s="35"/>
      <c r="K39" s="35"/>
      <c r="L39" s="35"/>
      <c r="M39" s="35"/>
      <c r="N39" s="35">
        <f t="shared" si="2"/>
        <v>0</v>
      </c>
      <c r="O39" s="35">
        <f t="shared" si="3"/>
        <v>0</v>
      </c>
      <c r="P39" s="35"/>
      <c r="Q39" s="35"/>
      <c r="R39" s="35"/>
      <c r="S39" s="35"/>
      <c r="T39" s="38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0"/>
        <v>0</v>
      </c>
      <c r="I40" s="35">
        <f t="shared" si="1"/>
        <v>0</v>
      </c>
      <c r="J40" s="35"/>
      <c r="K40" s="35"/>
      <c r="L40" s="35"/>
      <c r="M40" s="35"/>
      <c r="N40" s="35">
        <f t="shared" si="2"/>
        <v>0</v>
      </c>
      <c r="O40" s="35">
        <f t="shared" si="3"/>
        <v>0</v>
      </c>
      <c r="P40" s="35"/>
      <c r="Q40" s="35"/>
      <c r="R40" s="35">
        <f aca="true" t="shared" si="4" ref="R40:R54">O40+I40</f>
        <v>0</v>
      </c>
      <c r="S40" s="35">
        <f aca="true" t="shared" si="5" ref="S40:S54">M40+G40</f>
        <v>0</v>
      </c>
      <c r="T40" s="35"/>
    </row>
    <row r="41" spans="1:20" ht="12.75">
      <c r="A41" s="35">
        <v>33</v>
      </c>
      <c r="B41" s="35"/>
      <c r="C41" s="35"/>
      <c r="D41" s="35"/>
      <c r="E41" s="35"/>
      <c r="F41" s="35"/>
      <c r="G41" s="35"/>
      <c r="H41" s="35">
        <f t="shared" si="0"/>
        <v>0</v>
      </c>
      <c r="I41" s="35">
        <f t="shared" si="1"/>
        <v>0</v>
      </c>
      <c r="J41" s="35"/>
      <c r="K41" s="35"/>
      <c r="L41" s="35"/>
      <c r="M41" s="35"/>
      <c r="N41" s="35">
        <f t="shared" si="2"/>
        <v>0</v>
      </c>
      <c r="O41" s="35">
        <f t="shared" si="3"/>
        <v>0</v>
      </c>
      <c r="P41" s="35"/>
      <c r="Q41" s="35"/>
      <c r="R41" s="35">
        <f t="shared" si="4"/>
        <v>0</v>
      </c>
      <c r="S41" s="35">
        <f t="shared" si="5"/>
        <v>0</v>
      </c>
      <c r="T41" s="35"/>
    </row>
    <row r="42" spans="1:20" ht="12.75">
      <c r="A42" s="35">
        <v>34</v>
      </c>
      <c r="B42" s="35"/>
      <c r="C42" s="35"/>
      <c r="D42" s="35"/>
      <c r="E42" s="35"/>
      <c r="F42" s="35"/>
      <c r="G42" s="35"/>
      <c r="H42" s="35">
        <f t="shared" si="0"/>
        <v>0</v>
      </c>
      <c r="I42" s="35">
        <f t="shared" si="1"/>
        <v>0</v>
      </c>
      <c r="J42" s="35"/>
      <c r="K42" s="35"/>
      <c r="L42" s="35"/>
      <c r="M42" s="35"/>
      <c r="N42" s="35">
        <f t="shared" si="2"/>
        <v>0</v>
      </c>
      <c r="O42" s="35">
        <f t="shared" si="3"/>
        <v>0</v>
      </c>
      <c r="P42" s="35"/>
      <c r="Q42" s="35"/>
      <c r="R42" s="35">
        <f t="shared" si="4"/>
        <v>0</v>
      </c>
      <c r="S42" s="35">
        <f t="shared" si="5"/>
        <v>0</v>
      </c>
      <c r="T42" s="35"/>
    </row>
    <row r="43" spans="1:20" ht="12.75">
      <c r="A43" s="35">
        <v>35</v>
      </c>
      <c r="B43" s="35"/>
      <c r="C43" s="35"/>
      <c r="D43" s="35"/>
      <c r="E43" s="35"/>
      <c r="F43" s="35"/>
      <c r="G43" s="35"/>
      <c r="H43" s="35">
        <f t="shared" si="0"/>
        <v>0</v>
      </c>
      <c r="I43" s="35">
        <f t="shared" si="1"/>
        <v>0</v>
      </c>
      <c r="J43" s="35"/>
      <c r="K43" s="35"/>
      <c r="L43" s="35"/>
      <c r="M43" s="35"/>
      <c r="N43" s="35">
        <f t="shared" si="2"/>
        <v>0</v>
      </c>
      <c r="O43" s="35">
        <f t="shared" si="3"/>
        <v>0</v>
      </c>
      <c r="P43" s="35"/>
      <c r="Q43" s="35"/>
      <c r="R43" s="35">
        <f t="shared" si="4"/>
        <v>0</v>
      </c>
      <c r="S43" s="35">
        <f t="shared" si="5"/>
        <v>0</v>
      </c>
      <c r="T43" s="35"/>
    </row>
    <row r="44" spans="1:20" ht="12.75">
      <c r="A44" s="35">
        <v>36</v>
      </c>
      <c r="B44" s="35"/>
      <c r="C44" s="35"/>
      <c r="D44" s="35"/>
      <c r="E44" s="35"/>
      <c r="F44" s="35"/>
      <c r="G44" s="35"/>
      <c r="H44" s="35">
        <f t="shared" si="0"/>
        <v>0</v>
      </c>
      <c r="I44" s="35">
        <f t="shared" si="1"/>
        <v>0</v>
      </c>
      <c r="J44" s="35"/>
      <c r="K44" s="35"/>
      <c r="L44" s="35"/>
      <c r="M44" s="35"/>
      <c r="N44" s="35">
        <f t="shared" si="2"/>
        <v>0</v>
      </c>
      <c r="O44" s="35">
        <f t="shared" si="3"/>
        <v>0</v>
      </c>
      <c r="P44" s="35"/>
      <c r="Q44" s="35"/>
      <c r="R44" s="35">
        <f t="shared" si="4"/>
        <v>0</v>
      </c>
      <c r="S44" s="35">
        <f t="shared" si="5"/>
        <v>0</v>
      </c>
      <c r="T44" s="35"/>
    </row>
    <row r="45" spans="1:20" ht="12.75">
      <c r="A45" s="35">
        <v>37</v>
      </c>
      <c r="B45" s="35"/>
      <c r="C45" s="35"/>
      <c r="D45" s="35"/>
      <c r="E45" s="35"/>
      <c r="F45" s="35"/>
      <c r="G45" s="35"/>
      <c r="H45" s="35">
        <f t="shared" si="0"/>
        <v>0</v>
      </c>
      <c r="I45" s="35">
        <f t="shared" si="1"/>
        <v>0</v>
      </c>
      <c r="J45" s="35"/>
      <c r="K45" s="35"/>
      <c r="L45" s="35"/>
      <c r="M45" s="35"/>
      <c r="N45" s="35">
        <f t="shared" si="2"/>
        <v>0</v>
      </c>
      <c r="O45" s="35">
        <f t="shared" si="3"/>
        <v>0</v>
      </c>
      <c r="P45" s="35"/>
      <c r="Q45" s="35"/>
      <c r="R45" s="35">
        <f t="shared" si="4"/>
        <v>0</v>
      </c>
      <c r="S45" s="35">
        <f t="shared" si="5"/>
        <v>0</v>
      </c>
      <c r="T45" s="35"/>
    </row>
    <row r="46" spans="1:20" ht="12.75">
      <c r="A46" s="35">
        <v>38</v>
      </c>
      <c r="B46" s="35"/>
      <c r="C46" s="35"/>
      <c r="D46" s="35"/>
      <c r="E46" s="35"/>
      <c r="F46" s="35"/>
      <c r="G46" s="35"/>
      <c r="H46" s="35">
        <f t="shared" si="0"/>
        <v>0</v>
      </c>
      <c r="I46" s="35">
        <f t="shared" si="1"/>
        <v>0</v>
      </c>
      <c r="J46" s="35"/>
      <c r="K46" s="35"/>
      <c r="L46" s="35"/>
      <c r="M46" s="35"/>
      <c r="N46" s="35">
        <f t="shared" si="2"/>
        <v>0</v>
      </c>
      <c r="O46" s="35">
        <f t="shared" si="3"/>
        <v>0</v>
      </c>
      <c r="P46" s="35"/>
      <c r="Q46" s="35"/>
      <c r="R46" s="35">
        <f t="shared" si="4"/>
        <v>0</v>
      </c>
      <c r="S46" s="35">
        <f t="shared" si="5"/>
        <v>0</v>
      </c>
      <c r="T46" s="35"/>
    </row>
    <row r="47" spans="1:20" ht="12.75">
      <c r="A47" s="35">
        <v>39</v>
      </c>
      <c r="B47" s="35"/>
      <c r="C47" s="35"/>
      <c r="D47" s="35"/>
      <c r="E47" s="35"/>
      <c r="F47" s="35"/>
      <c r="G47" s="35"/>
      <c r="H47" s="35">
        <f t="shared" si="0"/>
        <v>0</v>
      </c>
      <c r="I47" s="35">
        <f t="shared" si="1"/>
        <v>0</v>
      </c>
      <c r="J47" s="35"/>
      <c r="K47" s="35"/>
      <c r="L47" s="35"/>
      <c r="M47" s="35"/>
      <c r="N47" s="35">
        <f t="shared" si="2"/>
        <v>0</v>
      </c>
      <c r="O47" s="35">
        <f t="shared" si="3"/>
        <v>0</v>
      </c>
      <c r="P47" s="35"/>
      <c r="Q47" s="35"/>
      <c r="R47" s="35">
        <f t="shared" si="4"/>
        <v>0</v>
      </c>
      <c r="S47" s="35">
        <f t="shared" si="5"/>
        <v>0</v>
      </c>
      <c r="T47" s="35"/>
    </row>
    <row r="48" spans="1:20" ht="12.75">
      <c r="A48" s="35">
        <v>40</v>
      </c>
      <c r="B48" s="35"/>
      <c r="C48" s="35"/>
      <c r="D48" s="35"/>
      <c r="E48" s="35"/>
      <c r="F48" s="35"/>
      <c r="G48" s="35"/>
      <c r="H48" s="35">
        <f t="shared" si="0"/>
        <v>0</v>
      </c>
      <c r="I48" s="35">
        <f t="shared" si="1"/>
        <v>0</v>
      </c>
      <c r="J48" s="35"/>
      <c r="K48" s="35"/>
      <c r="L48" s="35"/>
      <c r="M48" s="35"/>
      <c r="N48" s="35">
        <f t="shared" si="2"/>
        <v>0</v>
      </c>
      <c r="O48" s="35">
        <f t="shared" si="3"/>
        <v>0</v>
      </c>
      <c r="P48" s="35"/>
      <c r="Q48" s="35"/>
      <c r="R48" s="35">
        <f t="shared" si="4"/>
        <v>0</v>
      </c>
      <c r="S48" s="35">
        <f t="shared" si="5"/>
        <v>0</v>
      </c>
      <c r="T48" s="35"/>
    </row>
    <row r="49" spans="1:20" ht="12.75">
      <c r="A49" s="35">
        <v>41</v>
      </c>
      <c r="B49" s="35"/>
      <c r="C49" s="35"/>
      <c r="D49" s="35"/>
      <c r="E49" s="35"/>
      <c r="F49" s="35"/>
      <c r="G49" s="35"/>
      <c r="H49" s="35">
        <f t="shared" si="0"/>
        <v>0</v>
      </c>
      <c r="I49" s="35">
        <f t="shared" si="1"/>
        <v>0</v>
      </c>
      <c r="J49" s="35"/>
      <c r="K49" s="35"/>
      <c r="L49" s="35"/>
      <c r="M49" s="35"/>
      <c r="N49" s="35">
        <f t="shared" si="2"/>
        <v>0</v>
      </c>
      <c r="O49" s="35">
        <f t="shared" si="3"/>
        <v>0</v>
      </c>
      <c r="P49" s="35"/>
      <c r="Q49" s="35"/>
      <c r="R49" s="35">
        <f t="shared" si="4"/>
        <v>0</v>
      </c>
      <c r="S49" s="35">
        <f t="shared" si="5"/>
        <v>0</v>
      </c>
      <c r="T49" s="35"/>
    </row>
    <row r="50" spans="1:20" ht="12.75">
      <c r="A50" s="35">
        <v>42</v>
      </c>
      <c r="B50" s="35"/>
      <c r="C50" s="35"/>
      <c r="D50" s="35"/>
      <c r="E50" s="35"/>
      <c r="F50" s="35"/>
      <c r="G50" s="35"/>
      <c r="H50" s="35">
        <f t="shared" si="0"/>
        <v>0</v>
      </c>
      <c r="I50" s="35">
        <f t="shared" si="1"/>
        <v>0</v>
      </c>
      <c r="J50" s="35"/>
      <c r="K50" s="35"/>
      <c r="L50" s="35"/>
      <c r="M50" s="35"/>
      <c r="N50" s="35">
        <f t="shared" si="2"/>
        <v>0</v>
      </c>
      <c r="O50" s="35">
        <f t="shared" si="3"/>
        <v>0</v>
      </c>
      <c r="P50" s="35"/>
      <c r="Q50" s="35"/>
      <c r="R50" s="35">
        <f t="shared" si="4"/>
        <v>0</v>
      </c>
      <c r="S50" s="35">
        <f t="shared" si="5"/>
        <v>0</v>
      </c>
      <c r="T50" s="35"/>
    </row>
    <row r="51" spans="1:20" ht="12.75">
      <c r="A51" s="35">
        <v>43</v>
      </c>
      <c r="B51" s="35"/>
      <c r="C51" s="35"/>
      <c r="D51" s="35"/>
      <c r="E51" s="35"/>
      <c r="F51" s="35"/>
      <c r="G51" s="35"/>
      <c r="H51" s="35">
        <f t="shared" si="0"/>
        <v>0</v>
      </c>
      <c r="I51" s="35">
        <f t="shared" si="1"/>
        <v>0</v>
      </c>
      <c r="J51" s="35"/>
      <c r="K51" s="35"/>
      <c r="L51" s="35"/>
      <c r="M51" s="35"/>
      <c r="N51" s="35">
        <f t="shared" si="2"/>
        <v>0</v>
      </c>
      <c r="O51" s="35">
        <f t="shared" si="3"/>
        <v>0</v>
      </c>
      <c r="P51" s="35"/>
      <c r="Q51" s="35"/>
      <c r="R51" s="35">
        <f t="shared" si="4"/>
        <v>0</v>
      </c>
      <c r="S51" s="35">
        <f t="shared" si="5"/>
        <v>0</v>
      </c>
      <c r="T51" s="35"/>
    </row>
    <row r="52" spans="1:20" ht="12.75">
      <c r="A52" s="35">
        <v>44</v>
      </c>
      <c r="B52" s="35"/>
      <c r="C52" s="35"/>
      <c r="D52" s="35"/>
      <c r="E52" s="35"/>
      <c r="F52" s="35"/>
      <c r="G52" s="35"/>
      <c r="H52" s="35">
        <f t="shared" si="0"/>
        <v>0</v>
      </c>
      <c r="I52" s="35">
        <f t="shared" si="1"/>
        <v>0</v>
      </c>
      <c r="J52" s="35"/>
      <c r="K52" s="35"/>
      <c r="L52" s="35"/>
      <c r="M52" s="35"/>
      <c r="N52" s="35">
        <f t="shared" si="2"/>
        <v>0</v>
      </c>
      <c r="O52" s="35">
        <f t="shared" si="3"/>
        <v>0</v>
      </c>
      <c r="P52" s="35"/>
      <c r="Q52" s="35"/>
      <c r="R52" s="35">
        <f t="shared" si="4"/>
        <v>0</v>
      </c>
      <c r="S52" s="35">
        <f t="shared" si="5"/>
        <v>0</v>
      </c>
      <c r="T52" s="35"/>
    </row>
    <row r="53" spans="1:20" ht="12.75">
      <c r="A53" s="35">
        <v>45</v>
      </c>
      <c r="B53" s="35"/>
      <c r="C53" s="35"/>
      <c r="D53" s="35"/>
      <c r="E53" s="35"/>
      <c r="F53" s="35"/>
      <c r="G53" s="35"/>
      <c r="H53" s="35">
        <f t="shared" si="0"/>
        <v>0</v>
      </c>
      <c r="I53" s="35">
        <f t="shared" si="1"/>
        <v>0</v>
      </c>
      <c r="J53" s="35"/>
      <c r="K53" s="35"/>
      <c r="L53" s="35"/>
      <c r="M53" s="35"/>
      <c r="N53" s="35">
        <f t="shared" si="2"/>
        <v>0</v>
      </c>
      <c r="O53" s="35">
        <f t="shared" si="3"/>
        <v>0</v>
      </c>
      <c r="P53" s="35"/>
      <c r="Q53" s="35"/>
      <c r="R53" s="35">
        <f t="shared" si="4"/>
        <v>0</v>
      </c>
      <c r="S53" s="35">
        <f t="shared" si="5"/>
        <v>0</v>
      </c>
      <c r="T53" s="35"/>
    </row>
    <row r="54" spans="1:20" ht="12.75">
      <c r="A54" s="35">
        <v>46</v>
      </c>
      <c r="B54" s="35"/>
      <c r="C54" s="35"/>
      <c r="D54" s="35"/>
      <c r="E54" s="35"/>
      <c r="F54" s="35"/>
      <c r="G54" s="35"/>
      <c r="H54" s="35">
        <f t="shared" si="0"/>
        <v>0</v>
      </c>
      <c r="I54" s="35">
        <f t="shared" si="1"/>
        <v>0</v>
      </c>
      <c r="J54" s="35"/>
      <c r="K54" s="35"/>
      <c r="L54" s="35"/>
      <c r="M54" s="35"/>
      <c r="N54" s="35">
        <f t="shared" si="2"/>
        <v>0</v>
      </c>
      <c r="O54" s="35">
        <f t="shared" si="3"/>
        <v>0</v>
      </c>
      <c r="P54" s="35"/>
      <c r="Q54" s="35"/>
      <c r="R54" s="35">
        <f t="shared" si="4"/>
        <v>0</v>
      </c>
      <c r="S54" s="35">
        <f t="shared" si="5"/>
        <v>0</v>
      </c>
      <c r="T54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E11" sqref="B11:E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40152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4" t="s">
        <v>30</v>
      </c>
      <c r="M1" s="45"/>
      <c r="N1" s="45"/>
      <c r="O1" s="45"/>
      <c r="P1" s="45"/>
      <c r="Q1" s="45"/>
      <c r="R1" s="46"/>
      <c r="S1" s="8"/>
      <c r="T1" s="4"/>
    </row>
    <row r="2" spans="1:20" ht="15.75">
      <c r="A2" s="9" t="s">
        <v>2</v>
      </c>
      <c r="B2" s="8"/>
      <c r="C2" s="47"/>
      <c r="D2" s="48"/>
      <c r="E2" s="49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151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MAX(A9:A33)</f>
        <v>25</v>
      </c>
      <c r="E5" s="8"/>
      <c r="F5" s="16" t="s">
        <v>8</v>
      </c>
      <c r="G5" s="10"/>
      <c r="H5" s="10"/>
      <c r="I5" s="19">
        <f>I4/I6</f>
        <v>3.973684210526316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38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57</v>
      </c>
      <c r="J7" s="10"/>
      <c r="K7" s="12"/>
      <c r="L7" s="9" t="s">
        <v>11</v>
      </c>
      <c r="M7" s="8"/>
      <c r="N7" s="10"/>
      <c r="O7" s="17"/>
      <c r="P7" s="10"/>
      <c r="Q7" s="10"/>
      <c r="R7" s="50" t="s">
        <v>12</v>
      </c>
      <c r="S7" s="50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8</v>
      </c>
      <c r="B9" s="35" t="s">
        <v>104</v>
      </c>
      <c r="C9" s="35"/>
      <c r="D9" s="35" t="s">
        <v>42</v>
      </c>
      <c r="E9" s="35" t="s">
        <v>106</v>
      </c>
      <c r="F9" s="35">
        <v>0</v>
      </c>
      <c r="G9" s="35">
        <v>29.74</v>
      </c>
      <c r="H9" s="35">
        <f aca="true" t="shared" si="0" ref="H9:H22">IF((G9-$I$6)&gt;0,G9-$I$6,0)</f>
        <v>0</v>
      </c>
      <c r="I9" s="35">
        <f aca="true" t="shared" si="1" ref="I9:I22">H9+F9</f>
        <v>0</v>
      </c>
      <c r="J9" s="35">
        <v>1</v>
      </c>
      <c r="K9" s="35"/>
      <c r="L9" s="35"/>
      <c r="M9" s="35"/>
      <c r="N9" s="35">
        <f aca="true" t="shared" si="2" ref="N9:N49">IF((M9-$O$6)&gt;0,M9-$O$6,0)</f>
        <v>0</v>
      </c>
      <c r="O9" s="35">
        <f aca="true" t="shared" si="3" ref="O9:O49">N9+L9</f>
        <v>0</v>
      </c>
      <c r="P9" s="35"/>
      <c r="Q9" s="35"/>
      <c r="R9" s="35"/>
      <c r="S9" s="35"/>
      <c r="T9" s="38"/>
    </row>
    <row r="10" spans="1:20" ht="12.75">
      <c r="A10" s="35">
        <v>13</v>
      </c>
      <c r="B10" s="35" t="s">
        <v>149</v>
      </c>
      <c r="C10" s="35"/>
      <c r="D10" s="35" t="s">
        <v>42</v>
      </c>
      <c r="E10" s="35" t="s">
        <v>157</v>
      </c>
      <c r="F10" s="35">
        <v>0</v>
      </c>
      <c r="G10" s="35">
        <v>31.15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>
        <f t="shared" si="2"/>
        <v>0</v>
      </c>
      <c r="O10" s="35">
        <f t="shared" si="3"/>
        <v>0</v>
      </c>
      <c r="P10" s="35"/>
      <c r="Q10" s="35"/>
      <c r="R10" s="35"/>
      <c r="S10" s="35"/>
      <c r="T10" s="38"/>
    </row>
    <row r="11" spans="1:20" ht="12.75">
      <c r="A11" s="35">
        <v>5</v>
      </c>
      <c r="B11" s="43" t="s">
        <v>64</v>
      </c>
      <c r="C11" s="35"/>
      <c r="D11" s="43" t="s">
        <v>47</v>
      </c>
      <c r="E11" s="43" t="s">
        <v>65</v>
      </c>
      <c r="F11" s="35">
        <v>0</v>
      </c>
      <c r="G11" s="35">
        <v>32.27</v>
      </c>
      <c r="H11" s="35">
        <f t="shared" si="0"/>
        <v>0</v>
      </c>
      <c r="I11" s="35">
        <f t="shared" si="1"/>
        <v>0</v>
      </c>
      <c r="J11" s="35">
        <v>3</v>
      </c>
      <c r="K11" s="35"/>
      <c r="L11" s="35"/>
      <c r="M11" s="35"/>
      <c r="N11" s="35">
        <f t="shared" si="2"/>
        <v>0</v>
      </c>
      <c r="O11" s="35">
        <f t="shared" si="3"/>
        <v>0</v>
      </c>
      <c r="P11" s="35"/>
      <c r="Q11" s="35"/>
      <c r="R11" s="35"/>
      <c r="S11" s="35"/>
      <c r="T11" s="35"/>
    </row>
    <row r="12" spans="1:20" ht="12.75">
      <c r="A12" s="35">
        <v>9</v>
      </c>
      <c r="B12" s="35" t="s">
        <v>159</v>
      </c>
      <c r="C12" s="35"/>
      <c r="D12" s="35" t="s">
        <v>47</v>
      </c>
      <c r="E12" s="35" t="s">
        <v>162</v>
      </c>
      <c r="F12" s="35">
        <v>0</v>
      </c>
      <c r="G12" s="35">
        <v>34.41</v>
      </c>
      <c r="H12" s="35">
        <f t="shared" si="0"/>
        <v>0</v>
      </c>
      <c r="I12" s="35">
        <f t="shared" si="1"/>
        <v>0</v>
      </c>
      <c r="J12" s="35">
        <v>4</v>
      </c>
      <c r="K12" s="35"/>
      <c r="L12" s="35"/>
      <c r="M12" s="35"/>
      <c r="N12" s="35">
        <f t="shared" si="2"/>
        <v>0</v>
      </c>
      <c r="O12" s="35">
        <f t="shared" si="3"/>
        <v>0</v>
      </c>
      <c r="P12" s="35"/>
      <c r="Q12" s="35"/>
      <c r="R12" s="35"/>
      <c r="S12" s="35"/>
      <c r="T12" s="35"/>
    </row>
    <row r="13" spans="1:20" ht="12.75">
      <c r="A13" s="35">
        <v>4</v>
      </c>
      <c r="B13" s="43" t="s">
        <v>149</v>
      </c>
      <c r="C13" s="35"/>
      <c r="D13" s="43" t="s">
        <v>47</v>
      </c>
      <c r="E13" s="43" t="s">
        <v>156</v>
      </c>
      <c r="F13" s="35">
        <v>5</v>
      </c>
      <c r="G13" s="35">
        <v>31.58</v>
      </c>
      <c r="H13" s="35">
        <f t="shared" si="0"/>
        <v>0</v>
      </c>
      <c r="I13" s="35">
        <f t="shared" si="1"/>
        <v>5</v>
      </c>
      <c r="J13" s="35">
        <v>5</v>
      </c>
      <c r="K13" s="35"/>
      <c r="L13" s="35"/>
      <c r="M13" s="35"/>
      <c r="N13" s="35">
        <f t="shared" si="2"/>
        <v>0</v>
      </c>
      <c r="O13" s="35">
        <f t="shared" si="3"/>
        <v>0</v>
      </c>
      <c r="P13" s="35"/>
      <c r="Q13" s="35"/>
      <c r="R13" s="35"/>
      <c r="S13" s="35"/>
      <c r="T13" s="35"/>
    </row>
    <row r="14" spans="1:20" ht="12.75">
      <c r="A14" s="35">
        <v>11</v>
      </c>
      <c r="B14" s="35" t="s">
        <v>142</v>
      </c>
      <c r="C14" s="35"/>
      <c r="D14" s="35" t="s">
        <v>47</v>
      </c>
      <c r="E14" s="35" t="s">
        <v>144</v>
      </c>
      <c r="F14" s="35">
        <v>5</v>
      </c>
      <c r="G14" s="35">
        <v>33.26</v>
      </c>
      <c r="H14" s="35">
        <f t="shared" si="0"/>
        <v>0</v>
      </c>
      <c r="I14" s="35">
        <f t="shared" si="1"/>
        <v>5</v>
      </c>
      <c r="J14" s="35">
        <v>6</v>
      </c>
      <c r="K14" s="35"/>
      <c r="L14" s="35"/>
      <c r="M14" s="35"/>
      <c r="N14" s="35">
        <f t="shared" si="2"/>
        <v>0</v>
      </c>
      <c r="O14" s="35">
        <f t="shared" si="3"/>
        <v>0</v>
      </c>
      <c r="P14" s="35"/>
      <c r="Q14" s="35"/>
      <c r="R14" s="35"/>
      <c r="S14" s="35"/>
      <c r="T14" s="35"/>
    </row>
    <row r="15" spans="1:20" ht="12.75">
      <c r="A15" s="35">
        <v>10</v>
      </c>
      <c r="B15" s="35" t="s">
        <v>132</v>
      </c>
      <c r="C15" s="35"/>
      <c r="D15" s="35" t="s">
        <v>32</v>
      </c>
      <c r="E15" s="35" t="s">
        <v>133</v>
      </c>
      <c r="F15" s="35">
        <v>10</v>
      </c>
      <c r="G15" s="35">
        <v>28.94</v>
      </c>
      <c r="H15" s="35">
        <f t="shared" si="0"/>
        <v>0</v>
      </c>
      <c r="I15" s="35">
        <f t="shared" si="1"/>
        <v>10</v>
      </c>
      <c r="J15" s="35">
        <v>7</v>
      </c>
      <c r="K15" s="35"/>
      <c r="L15" s="35"/>
      <c r="M15" s="35"/>
      <c r="N15" s="35">
        <f t="shared" si="2"/>
        <v>0</v>
      </c>
      <c r="O15" s="35">
        <f t="shared" si="3"/>
        <v>0</v>
      </c>
      <c r="P15" s="35"/>
      <c r="Q15" s="35"/>
      <c r="R15" s="35"/>
      <c r="S15" s="35"/>
      <c r="T15" s="35"/>
    </row>
    <row r="16" spans="1:20" ht="12.75">
      <c r="A16" s="35">
        <v>14</v>
      </c>
      <c r="B16" s="35" t="s">
        <v>159</v>
      </c>
      <c r="C16" s="35"/>
      <c r="D16" s="35" t="s">
        <v>32</v>
      </c>
      <c r="E16" s="35" t="s">
        <v>163</v>
      </c>
      <c r="F16" s="35">
        <v>15</v>
      </c>
      <c r="G16" s="35">
        <v>35.29</v>
      </c>
      <c r="H16" s="35">
        <f t="shared" si="0"/>
        <v>0</v>
      </c>
      <c r="I16" s="35">
        <f t="shared" si="1"/>
        <v>15</v>
      </c>
      <c r="J16" s="35">
        <v>8</v>
      </c>
      <c r="K16" s="35"/>
      <c r="L16" s="35"/>
      <c r="M16" s="35"/>
      <c r="N16" s="35">
        <f t="shared" si="2"/>
        <v>0</v>
      </c>
      <c r="O16" s="35">
        <f t="shared" si="3"/>
        <v>0</v>
      </c>
      <c r="P16" s="35"/>
      <c r="Q16" s="35"/>
      <c r="R16" s="35"/>
      <c r="S16" s="35"/>
      <c r="T16" s="35"/>
    </row>
    <row r="17" spans="1:20" ht="12.75">
      <c r="A17" s="35">
        <v>1</v>
      </c>
      <c r="B17" s="35" t="s">
        <v>151</v>
      </c>
      <c r="C17" s="35"/>
      <c r="D17" s="35" t="s">
        <v>42</v>
      </c>
      <c r="E17" s="35" t="s">
        <v>222</v>
      </c>
      <c r="F17" s="35">
        <v>100</v>
      </c>
      <c r="G17" s="35"/>
      <c r="H17" s="35">
        <f t="shared" si="0"/>
        <v>0</v>
      </c>
      <c r="I17" s="35">
        <f t="shared" si="1"/>
        <v>100</v>
      </c>
      <c r="J17" s="35"/>
      <c r="K17" s="35"/>
      <c r="L17" s="35"/>
      <c r="M17" s="35"/>
      <c r="N17" s="35">
        <f t="shared" si="2"/>
        <v>0</v>
      </c>
      <c r="O17" s="35">
        <f t="shared" si="3"/>
        <v>0</v>
      </c>
      <c r="P17" s="35"/>
      <c r="Q17" s="35"/>
      <c r="R17" s="35"/>
      <c r="S17" s="35"/>
      <c r="T17" s="35"/>
    </row>
    <row r="18" spans="1:20" ht="12.75">
      <c r="A18" s="35">
        <v>2</v>
      </c>
      <c r="B18" s="35" t="s">
        <v>186</v>
      </c>
      <c r="C18" s="35"/>
      <c r="D18" s="35" t="s">
        <v>113</v>
      </c>
      <c r="E18" s="35" t="s">
        <v>188</v>
      </c>
      <c r="F18" s="35">
        <v>100</v>
      </c>
      <c r="G18" s="35"/>
      <c r="H18" s="35">
        <f t="shared" si="0"/>
        <v>0</v>
      </c>
      <c r="I18" s="35">
        <f t="shared" si="1"/>
        <v>100</v>
      </c>
      <c r="J18" s="35"/>
      <c r="K18" s="35"/>
      <c r="L18" s="35"/>
      <c r="M18" s="35"/>
      <c r="N18" s="35">
        <f t="shared" si="2"/>
        <v>0</v>
      </c>
      <c r="O18" s="35">
        <f t="shared" si="3"/>
        <v>0</v>
      </c>
      <c r="P18" s="35"/>
      <c r="Q18" s="35"/>
      <c r="R18" s="35"/>
      <c r="S18" s="35"/>
      <c r="T18" s="35"/>
    </row>
    <row r="19" spans="1:20" ht="12.75">
      <c r="A19" s="35">
        <v>3</v>
      </c>
      <c r="B19" s="43" t="s">
        <v>142</v>
      </c>
      <c r="C19" s="35"/>
      <c r="D19" s="43" t="s">
        <v>47</v>
      </c>
      <c r="E19" s="43" t="s">
        <v>143</v>
      </c>
      <c r="F19" s="35">
        <v>100</v>
      </c>
      <c r="G19" s="35"/>
      <c r="H19" s="35">
        <f t="shared" si="0"/>
        <v>0</v>
      </c>
      <c r="I19" s="35">
        <f t="shared" si="1"/>
        <v>100</v>
      </c>
      <c r="J19" s="35"/>
      <c r="K19" s="35"/>
      <c r="L19" s="35"/>
      <c r="M19" s="35"/>
      <c r="N19" s="35">
        <f t="shared" si="2"/>
        <v>0</v>
      </c>
      <c r="O19" s="35">
        <f t="shared" si="3"/>
        <v>0</v>
      </c>
      <c r="P19" s="35"/>
      <c r="Q19" s="35"/>
      <c r="R19" s="35"/>
      <c r="S19" s="35"/>
      <c r="T19" s="35"/>
    </row>
    <row r="20" spans="1:20" ht="12.75">
      <c r="A20" s="35">
        <v>6</v>
      </c>
      <c r="B20" s="43" t="s">
        <v>44</v>
      </c>
      <c r="C20" s="35"/>
      <c r="D20" s="43" t="s">
        <v>32</v>
      </c>
      <c r="E20" s="43" t="s">
        <v>45</v>
      </c>
      <c r="F20" s="35">
        <v>100</v>
      </c>
      <c r="G20" s="35"/>
      <c r="H20" s="35">
        <f t="shared" si="0"/>
        <v>0</v>
      </c>
      <c r="I20" s="35">
        <f t="shared" si="1"/>
        <v>100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/>
      <c r="S20" s="35"/>
      <c r="T20" s="35"/>
    </row>
    <row r="21" spans="1:20" ht="12.75">
      <c r="A21" s="35">
        <v>7</v>
      </c>
      <c r="B21" s="43" t="s">
        <v>95</v>
      </c>
      <c r="C21" s="35"/>
      <c r="D21" s="43" t="s">
        <v>47</v>
      </c>
      <c r="E21" s="43" t="s">
        <v>97</v>
      </c>
      <c r="F21" s="35">
        <v>100</v>
      </c>
      <c r="G21" s="35"/>
      <c r="H21" s="35">
        <f t="shared" si="0"/>
        <v>0</v>
      </c>
      <c r="I21" s="35">
        <f t="shared" si="1"/>
        <v>100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/>
      <c r="S21" s="35"/>
      <c r="T21" s="35"/>
    </row>
    <row r="22" spans="1:20" ht="12.75">
      <c r="A22" s="35">
        <v>12</v>
      </c>
      <c r="B22" s="35" t="s">
        <v>186</v>
      </c>
      <c r="C22" s="35"/>
      <c r="D22" s="35" t="s">
        <v>113</v>
      </c>
      <c r="E22" s="35" t="s">
        <v>187</v>
      </c>
      <c r="F22" s="35">
        <v>100</v>
      </c>
      <c r="G22" s="35"/>
      <c r="H22" s="35">
        <f t="shared" si="0"/>
        <v>0</v>
      </c>
      <c r="I22" s="35">
        <f t="shared" si="1"/>
        <v>100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aca="true" t="shared" si="4" ref="H23:H49">IF((G23-$I$6)&gt;0,G23-$I$6,0)</f>
        <v>0</v>
      </c>
      <c r="I23" s="35">
        <f aca="true" t="shared" si="5" ref="I23:I49">H23+F23</f>
        <v>0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>
        <f aca="true" t="shared" si="6" ref="R23:R49">O23+I23</f>
        <v>0</v>
      </c>
      <c r="S23" s="35">
        <f aca="true" t="shared" si="7" ref="S23:S49">M23+G23</f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>
        <f t="shared" si="6"/>
        <v>0</v>
      </c>
      <c r="S24" s="35">
        <f t="shared" si="7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>
        <f t="shared" si="6"/>
        <v>0</v>
      </c>
      <c r="S25" s="35">
        <f t="shared" si="7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>
        <f t="shared" si="6"/>
        <v>0</v>
      </c>
      <c r="S26" s="35">
        <f t="shared" si="7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>
        <f t="shared" si="6"/>
        <v>0</v>
      </c>
      <c r="S27" s="35">
        <f t="shared" si="7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2"/>
        <v>0</v>
      </c>
      <c r="O28" s="35">
        <f t="shared" si="3"/>
        <v>0</v>
      </c>
      <c r="P28" s="35"/>
      <c r="Q28" s="35"/>
      <c r="R28" s="35">
        <f t="shared" si="6"/>
        <v>0</v>
      </c>
      <c r="S28" s="35">
        <f t="shared" si="7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2"/>
        <v>0</v>
      </c>
      <c r="O29" s="35">
        <f t="shared" si="3"/>
        <v>0</v>
      </c>
      <c r="P29" s="35"/>
      <c r="Q29" s="35"/>
      <c r="R29" s="35">
        <f t="shared" si="6"/>
        <v>0</v>
      </c>
      <c r="S29" s="35">
        <f t="shared" si="7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2"/>
        <v>0</v>
      </c>
      <c r="O30" s="35">
        <f t="shared" si="3"/>
        <v>0</v>
      </c>
      <c r="P30" s="35"/>
      <c r="Q30" s="35"/>
      <c r="R30" s="35">
        <f t="shared" si="6"/>
        <v>0</v>
      </c>
      <c r="S30" s="35">
        <f t="shared" si="7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2"/>
        <v>0</v>
      </c>
      <c r="O31" s="35">
        <f t="shared" si="3"/>
        <v>0</v>
      </c>
      <c r="P31" s="35"/>
      <c r="Q31" s="35"/>
      <c r="R31" s="35">
        <f t="shared" si="6"/>
        <v>0</v>
      </c>
      <c r="S31" s="35">
        <f t="shared" si="7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2"/>
        <v>0</v>
      </c>
      <c r="O32" s="35">
        <f t="shared" si="3"/>
        <v>0</v>
      </c>
      <c r="P32" s="35"/>
      <c r="Q32" s="35"/>
      <c r="R32" s="35">
        <f t="shared" si="6"/>
        <v>0</v>
      </c>
      <c r="S32" s="35">
        <f t="shared" si="7"/>
        <v>0</v>
      </c>
      <c r="T32" s="38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2"/>
        <v>0</v>
      </c>
      <c r="O33" s="35">
        <f t="shared" si="3"/>
        <v>0</v>
      </c>
      <c r="P33" s="35"/>
      <c r="Q33" s="35"/>
      <c r="R33" s="35">
        <f t="shared" si="6"/>
        <v>0</v>
      </c>
      <c r="S33" s="35">
        <f t="shared" si="7"/>
        <v>0</v>
      </c>
      <c r="T33" s="38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2"/>
        <v>0</v>
      </c>
      <c r="O34" s="35">
        <f t="shared" si="3"/>
        <v>0</v>
      </c>
      <c r="P34" s="35"/>
      <c r="Q34" s="35"/>
      <c r="R34" s="35">
        <f t="shared" si="6"/>
        <v>0</v>
      </c>
      <c r="S34" s="35">
        <f t="shared" si="7"/>
        <v>0</v>
      </c>
      <c r="T34" s="38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2"/>
        <v>0</v>
      </c>
      <c r="O35" s="35">
        <f t="shared" si="3"/>
        <v>0</v>
      </c>
      <c r="P35" s="35"/>
      <c r="Q35" s="35"/>
      <c r="R35" s="35">
        <f t="shared" si="6"/>
        <v>0</v>
      </c>
      <c r="S35" s="35">
        <f t="shared" si="7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2"/>
        <v>0</v>
      </c>
      <c r="O36" s="35">
        <f t="shared" si="3"/>
        <v>0</v>
      </c>
      <c r="P36" s="35"/>
      <c r="Q36" s="35"/>
      <c r="R36" s="35">
        <f t="shared" si="6"/>
        <v>0</v>
      </c>
      <c r="S36" s="35">
        <f t="shared" si="7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2"/>
        <v>0</v>
      </c>
      <c r="O37" s="35">
        <f t="shared" si="3"/>
        <v>0</v>
      </c>
      <c r="P37" s="35"/>
      <c r="Q37" s="35"/>
      <c r="R37" s="35">
        <f t="shared" si="6"/>
        <v>0</v>
      </c>
      <c r="S37" s="35">
        <f t="shared" si="7"/>
        <v>0</v>
      </c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2"/>
        <v>0</v>
      </c>
      <c r="O38" s="35">
        <f t="shared" si="3"/>
        <v>0</v>
      </c>
      <c r="P38" s="35"/>
      <c r="Q38" s="35"/>
      <c r="R38" s="35">
        <f t="shared" si="6"/>
        <v>0</v>
      </c>
      <c r="S38" s="35">
        <f t="shared" si="7"/>
        <v>0</v>
      </c>
      <c r="T38" s="35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2"/>
        <v>0</v>
      </c>
      <c r="O39" s="35">
        <f t="shared" si="3"/>
        <v>0</v>
      </c>
      <c r="P39" s="35"/>
      <c r="Q39" s="35"/>
      <c r="R39" s="35">
        <f t="shared" si="6"/>
        <v>0</v>
      </c>
      <c r="S39" s="35">
        <f t="shared" si="7"/>
        <v>0</v>
      </c>
      <c r="T39" s="35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2"/>
        <v>0</v>
      </c>
      <c r="O40" s="35">
        <f t="shared" si="3"/>
        <v>0</v>
      </c>
      <c r="P40" s="35"/>
      <c r="Q40" s="35"/>
      <c r="R40" s="35">
        <f t="shared" si="6"/>
        <v>0</v>
      </c>
      <c r="S40" s="35">
        <f t="shared" si="7"/>
        <v>0</v>
      </c>
      <c r="T40" s="35"/>
    </row>
    <row r="41" spans="1:20" ht="12.75">
      <c r="A41" s="35">
        <v>33</v>
      </c>
      <c r="B41" s="35"/>
      <c r="C41" s="35"/>
      <c r="D41" s="35"/>
      <c r="E41" s="35"/>
      <c r="F41" s="35"/>
      <c r="G41" s="35"/>
      <c r="H41" s="35">
        <f t="shared" si="4"/>
        <v>0</v>
      </c>
      <c r="I41" s="35">
        <f t="shared" si="5"/>
        <v>0</v>
      </c>
      <c r="J41" s="35"/>
      <c r="K41" s="35"/>
      <c r="L41" s="35"/>
      <c r="M41" s="35"/>
      <c r="N41" s="35">
        <f t="shared" si="2"/>
        <v>0</v>
      </c>
      <c r="O41" s="35">
        <f t="shared" si="3"/>
        <v>0</v>
      </c>
      <c r="P41" s="35"/>
      <c r="Q41" s="35"/>
      <c r="R41" s="35">
        <f t="shared" si="6"/>
        <v>0</v>
      </c>
      <c r="S41" s="35">
        <f t="shared" si="7"/>
        <v>0</v>
      </c>
      <c r="T41" s="35"/>
    </row>
    <row r="42" spans="1:20" ht="12.75">
      <c r="A42" s="35">
        <v>34</v>
      </c>
      <c r="B42" s="35"/>
      <c r="C42" s="35"/>
      <c r="D42" s="35"/>
      <c r="E42" s="35"/>
      <c r="F42" s="35"/>
      <c r="G42" s="35"/>
      <c r="H42" s="35">
        <f t="shared" si="4"/>
        <v>0</v>
      </c>
      <c r="I42" s="35">
        <f t="shared" si="5"/>
        <v>0</v>
      </c>
      <c r="J42" s="35"/>
      <c r="K42" s="35"/>
      <c r="L42" s="35"/>
      <c r="M42" s="35"/>
      <c r="N42" s="35">
        <f t="shared" si="2"/>
        <v>0</v>
      </c>
      <c r="O42" s="35">
        <f t="shared" si="3"/>
        <v>0</v>
      </c>
      <c r="P42" s="35"/>
      <c r="Q42" s="35"/>
      <c r="R42" s="35">
        <f t="shared" si="6"/>
        <v>0</v>
      </c>
      <c r="S42" s="35">
        <f t="shared" si="7"/>
        <v>0</v>
      </c>
      <c r="T42" s="35"/>
    </row>
    <row r="43" spans="1:20" ht="12.75">
      <c r="A43" s="35">
        <v>35</v>
      </c>
      <c r="B43" s="35"/>
      <c r="C43" s="35"/>
      <c r="D43" s="35"/>
      <c r="E43" s="35"/>
      <c r="F43" s="35"/>
      <c r="G43" s="35"/>
      <c r="H43" s="35">
        <f t="shared" si="4"/>
        <v>0</v>
      </c>
      <c r="I43" s="35">
        <f t="shared" si="5"/>
        <v>0</v>
      </c>
      <c r="J43" s="35"/>
      <c r="K43" s="35"/>
      <c r="L43" s="35"/>
      <c r="M43" s="35"/>
      <c r="N43" s="35">
        <f t="shared" si="2"/>
        <v>0</v>
      </c>
      <c r="O43" s="35">
        <f t="shared" si="3"/>
        <v>0</v>
      </c>
      <c r="P43" s="35"/>
      <c r="Q43" s="35"/>
      <c r="R43" s="35">
        <f t="shared" si="6"/>
        <v>0</v>
      </c>
      <c r="S43" s="35">
        <f t="shared" si="7"/>
        <v>0</v>
      </c>
      <c r="T43" s="35"/>
    </row>
    <row r="44" spans="1:20" ht="12.75">
      <c r="A44" s="35">
        <v>36</v>
      </c>
      <c r="B44" s="35"/>
      <c r="C44" s="35"/>
      <c r="D44" s="35"/>
      <c r="E44" s="35"/>
      <c r="F44" s="35"/>
      <c r="G44" s="35"/>
      <c r="H44" s="35">
        <f t="shared" si="4"/>
        <v>0</v>
      </c>
      <c r="I44" s="35">
        <f t="shared" si="5"/>
        <v>0</v>
      </c>
      <c r="J44" s="35"/>
      <c r="K44" s="35"/>
      <c r="L44" s="35"/>
      <c r="M44" s="35"/>
      <c r="N44" s="35">
        <f t="shared" si="2"/>
        <v>0</v>
      </c>
      <c r="O44" s="35">
        <f t="shared" si="3"/>
        <v>0</v>
      </c>
      <c r="P44" s="35"/>
      <c r="Q44" s="35"/>
      <c r="R44" s="35">
        <f t="shared" si="6"/>
        <v>0</v>
      </c>
      <c r="S44" s="35">
        <f t="shared" si="7"/>
        <v>0</v>
      </c>
      <c r="T44" s="35"/>
    </row>
    <row r="45" spans="1:20" ht="12.75">
      <c r="A45" s="35">
        <v>37</v>
      </c>
      <c r="B45" s="35"/>
      <c r="C45" s="35"/>
      <c r="D45" s="35"/>
      <c r="E45" s="35"/>
      <c r="F45" s="35"/>
      <c r="G45" s="35"/>
      <c r="H45" s="35">
        <f t="shared" si="4"/>
        <v>0</v>
      </c>
      <c r="I45" s="35">
        <f t="shared" si="5"/>
        <v>0</v>
      </c>
      <c r="J45" s="35"/>
      <c r="K45" s="35"/>
      <c r="L45" s="35"/>
      <c r="M45" s="35"/>
      <c r="N45" s="35">
        <f t="shared" si="2"/>
        <v>0</v>
      </c>
      <c r="O45" s="35">
        <f t="shared" si="3"/>
        <v>0</v>
      </c>
      <c r="P45" s="35"/>
      <c r="Q45" s="35"/>
      <c r="R45" s="35">
        <f t="shared" si="6"/>
        <v>0</v>
      </c>
      <c r="S45" s="35">
        <f t="shared" si="7"/>
        <v>0</v>
      </c>
      <c r="T45" s="35"/>
    </row>
    <row r="46" spans="1:20" ht="12.75">
      <c r="A46" s="35">
        <v>38</v>
      </c>
      <c r="B46" s="35"/>
      <c r="C46" s="35"/>
      <c r="D46" s="35"/>
      <c r="E46" s="35"/>
      <c r="F46" s="35"/>
      <c r="G46" s="35"/>
      <c r="H46" s="35">
        <f t="shared" si="4"/>
        <v>0</v>
      </c>
      <c r="I46" s="35">
        <f t="shared" si="5"/>
        <v>0</v>
      </c>
      <c r="J46" s="35"/>
      <c r="K46" s="35"/>
      <c r="L46" s="35"/>
      <c r="M46" s="35"/>
      <c r="N46" s="35">
        <f t="shared" si="2"/>
        <v>0</v>
      </c>
      <c r="O46" s="35">
        <f t="shared" si="3"/>
        <v>0</v>
      </c>
      <c r="P46" s="35"/>
      <c r="Q46" s="35"/>
      <c r="R46" s="35">
        <f t="shared" si="6"/>
        <v>0</v>
      </c>
      <c r="S46" s="35">
        <f t="shared" si="7"/>
        <v>0</v>
      </c>
      <c r="T46" s="35"/>
    </row>
    <row r="47" spans="1:20" ht="12.75">
      <c r="A47" s="35">
        <v>39</v>
      </c>
      <c r="B47" s="35"/>
      <c r="C47" s="35"/>
      <c r="D47" s="35"/>
      <c r="E47" s="35"/>
      <c r="F47" s="35"/>
      <c r="G47" s="35"/>
      <c r="H47" s="35">
        <f t="shared" si="4"/>
        <v>0</v>
      </c>
      <c r="I47" s="35">
        <f t="shared" si="5"/>
        <v>0</v>
      </c>
      <c r="J47" s="35"/>
      <c r="K47" s="35"/>
      <c r="L47" s="35"/>
      <c r="M47" s="35"/>
      <c r="N47" s="35">
        <f t="shared" si="2"/>
        <v>0</v>
      </c>
      <c r="O47" s="35">
        <f t="shared" si="3"/>
        <v>0</v>
      </c>
      <c r="P47" s="35"/>
      <c r="Q47" s="35"/>
      <c r="R47" s="35">
        <f t="shared" si="6"/>
        <v>0</v>
      </c>
      <c r="S47" s="35">
        <f t="shared" si="7"/>
        <v>0</v>
      </c>
      <c r="T47" s="35"/>
    </row>
    <row r="48" spans="1:20" ht="12.75">
      <c r="A48" s="35">
        <v>40</v>
      </c>
      <c r="B48" s="35"/>
      <c r="C48" s="35"/>
      <c r="D48" s="35"/>
      <c r="E48" s="35"/>
      <c r="F48" s="35"/>
      <c r="G48" s="35"/>
      <c r="H48" s="35">
        <f t="shared" si="4"/>
        <v>0</v>
      </c>
      <c r="I48" s="35">
        <f t="shared" si="5"/>
        <v>0</v>
      </c>
      <c r="J48" s="35"/>
      <c r="K48" s="35"/>
      <c r="L48" s="35"/>
      <c r="M48" s="35"/>
      <c r="N48" s="35">
        <f t="shared" si="2"/>
        <v>0</v>
      </c>
      <c r="O48" s="35">
        <f t="shared" si="3"/>
        <v>0</v>
      </c>
      <c r="P48" s="35"/>
      <c r="Q48" s="35"/>
      <c r="R48" s="35">
        <f t="shared" si="6"/>
        <v>0</v>
      </c>
      <c r="S48" s="35">
        <f t="shared" si="7"/>
        <v>0</v>
      </c>
      <c r="T48" s="35"/>
    </row>
    <row r="49" spans="1:20" ht="12.75">
      <c r="A49" s="35">
        <v>41</v>
      </c>
      <c r="B49" s="35"/>
      <c r="C49" s="35"/>
      <c r="D49" s="35"/>
      <c r="E49" s="35"/>
      <c r="F49" s="35"/>
      <c r="G49" s="35"/>
      <c r="H49" s="35">
        <f t="shared" si="4"/>
        <v>0</v>
      </c>
      <c r="I49" s="35">
        <f t="shared" si="5"/>
        <v>0</v>
      </c>
      <c r="J49" s="35"/>
      <c r="K49" s="35"/>
      <c r="L49" s="35"/>
      <c r="M49" s="35"/>
      <c r="N49" s="35">
        <f t="shared" si="2"/>
        <v>0</v>
      </c>
      <c r="O49" s="35">
        <f t="shared" si="3"/>
        <v>0</v>
      </c>
      <c r="P49" s="35"/>
      <c r="Q49" s="35"/>
      <c r="R49" s="35">
        <f t="shared" si="6"/>
        <v>0</v>
      </c>
      <c r="S49" s="35">
        <f t="shared" si="7"/>
        <v>0</v>
      </c>
      <c r="T49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5">
      <selection activeCell="E11" sqref="B11:E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40152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4" t="s">
        <v>30</v>
      </c>
      <c r="M1" s="45"/>
      <c r="N1" s="45"/>
      <c r="O1" s="45"/>
      <c r="P1" s="45"/>
      <c r="Q1" s="45"/>
      <c r="R1" s="46"/>
      <c r="S1" s="8"/>
      <c r="T1" s="4"/>
    </row>
    <row r="2" spans="1:20" ht="15.75">
      <c r="A2" s="9" t="s">
        <v>2</v>
      </c>
      <c r="B2" s="8"/>
      <c r="C2" s="47"/>
      <c r="D2" s="48"/>
      <c r="E2" s="49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151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MAX(A9:A38)</f>
        <v>30</v>
      </c>
      <c r="E5" s="8"/>
      <c r="F5" s="16" t="s">
        <v>8</v>
      </c>
      <c r="G5" s="10"/>
      <c r="H5" s="10"/>
      <c r="I5" s="19">
        <f>I4/I6</f>
        <v>3.973684210526316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38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57</v>
      </c>
      <c r="J7" s="10"/>
      <c r="K7" s="12"/>
      <c r="L7" s="9" t="s">
        <v>11</v>
      </c>
      <c r="M7" s="8"/>
      <c r="N7" s="10"/>
      <c r="O7" s="17"/>
      <c r="P7" s="10"/>
      <c r="Q7" s="10"/>
      <c r="R7" s="50" t="s">
        <v>12</v>
      </c>
      <c r="S7" s="50"/>
      <c r="T7" s="24" t="s">
        <v>29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20</v>
      </c>
      <c r="B9" s="35" t="s">
        <v>223</v>
      </c>
      <c r="C9" s="35"/>
      <c r="D9" s="35" t="s">
        <v>225</v>
      </c>
      <c r="E9" s="35" t="s">
        <v>226</v>
      </c>
      <c r="F9" s="35">
        <v>0</v>
      </c>
      <c r="G9" s="35">
        <v>29.26</v>
      </c>
      <c r="H9" s="35">
        <f aca="true" t="shared" si="0" ref="H9:H28">IF((G9-$I$6)&gt;0,G9-$I$6,0)</f>
        <v>0</v>
      </c>
      <c r="I9" s="35">
        <f aca="true" t="shared" si="1" ref="I9:I28">H9+F9</f>
        <v>0</v>
      </c>
      <c r="J9" s="35">
        <v>1</v>
      </c>
      <c r="K9" s="35"/>
      <c r="L9" s="35"/>
      <c r="M9" s="35"/>
      <c r="N9" s="35">
        <f aca="true" t="shared" si="2" ref="N9:N54">IF((M9-$O$6)&gt;0,M9-$O$6,0)</f>
        <v>0</v>
      </c>
      <c r="O9" s="35">
        <f aca="true" t="shared" si="3" ref="O9:O54">N9+L9</f>
        <v>0</v>
      </c>
      <c r="P9" s="35"/>
      <c r="Q9" s="35"/>
      <c r="R9" s="35"/>
      <c r="S9" s="35"/>
      <c r="T9" s="38"/>
    </row>
    <row r="10" spans="1:20" ht="12.75">
      <c r="A10" s="35">
        <v>2</v>
      </c>
      <c r="B10" s="35" t="s">
        <v>120</v>
      </c>
      <c r="C10" s="35"/>
      <c r="D10" s="35" t="s">
        <v>42</v>
      </c>
      <c r="E10" s="35" t="s">
        <v>128</v>
      </c>
      <c r="F10" s="35">
        <v>0</v>
      </c>
      <c r="G10" s="35">
        <v>31.28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>
        <f t="shared" si="2"/>
        <v>0</v>
      </c>
      <c r="O10" s="35">
        <f t="shared" si="3"/>
        <v>0</v>
      </c>
      <c r="P10" s="35"/>
      <c r="Q10" s="35"/>
      <c r="R10" s="35"/>
      <c r="S10" s="35"/>
      <c r="T10" s="38"/>
    </row>
    <row r="11" spans="1:20" ht="12.75">
      <c r="A11" s="35">
        <v>5</v>
      </c>
      <c r="B11" s="43" t="s">
        <v>31</v>
      </c>
      <c r="C11" s="35"/>
      <c r="D11" s="43" t="s">
        <v>41</v>
      </c>
      <c r="E11" s="43" t="s">
        <v>30</v>
      </c>
      <c r="F11" s="35">
        <v>0</v>
      </c>
      <c r="G11" s="35">
        <v>31.52</v>
      </c>
      <c r="H11" s="35">
        <f t="shared" si="0"/>
        <v>0</v>
      </c>
      <c r="I11" s="35">
        <f t="shared" si="1"/>
        <v>0</v>
      </c>
      <c r="J11" s="35">
        <v>3</v>
      </c>
      <c r="K11" s="35"/>
      <c r="L11" s="35"/>
      <c r="M11" s="35"/>
      <c r="N11" s="35">
        <f t="shared" si="2"/>
        <v>0</v>
      </c>
      <c r="O11" s="35">
        <f t="shared" si="3"/>
        <v>0</v>
      </c>
      <c r="P11" s="35"/>
      <c r="Q11" s="35"/>
      <c r="R11" s="35"/>
      <c r="S11" s="35"/>
      <c r="T11" s="38"/>
    </row>
    <row r="12" spans="1:20" ht="12.75">
      <c r="A12" s="35">
        <v>3</v>
      </c>
      <c r="B12" s="35" t="s">
        <v>124</v>
      </c>
      <c r="C12" s="35"/>
      <c r="D12" s="35" t="s">
        <v>41</v>
      </c>
      <c r="E12" s="35" t="s">
        <v>127</v>
      </c>
      <c r="F12" s="35">
        <v>0</v>
      </c>
      <c r="G12" s="35">
        <v>32.55</v>
      </c>
      <c r="H12" s="35">
        <f t="shared" si="0"/>
        <v>0</v>
      </c>
      <c r="I12" s="35">
        <f t="shared" si="1"/>
        <v>0</v>
      </c>
      <c r="J12" s="35">
        <v>4</v>
      </c>
      <c r="K12" s="35"/>
      <c r="L12" s="35"/>
      <c r="M12" s="35"/>
      <c r="N12" s="35">
        <f t="shared" si="2"/>
        <v>0</v>
      </c>
      <c r="O12" s="35">
        <f t="shared" si="3"/>
        <v>0</v>
      </c>
      <c r="P12" s="35"/>
      <c r="Q12" s="35"/>
      <c r="R12" s="35"/>
      <c r="S12" s="35"/>
      <c r="T12" s="35"/>
    </row>
    <row r="13" spans="1:20" ht="12.75">
      <c r="A13" s="35">
        <v>17</v>
      </c>
      <c r="B13" s="35" t="s">
        <v>107</v>
      </c>
      <c r="C13" s="35"/>
      <c r="D13" s="35" t="s">
        <v>41</v>
      </c>
      <c r="E13" s="35" t="s">
        <v>108</v>
      </c>
      <c r="F13" s="35">
        <v>0</v>
      </c>
      <c r="G13" s="35">
        <v>32.97</v>
      </c>
      <c r="H13" s="35">
        <f t="shared" si="0"/>
        <v>0</v>
      </c>
      <c r="I13" s="35">
        <f t="shared" si="1"/>
        <v>0</v>
      </c>
      <c r="J13" s="35">
        <v>5</v>
      </c>
      <c r="K13" s="35"/>
      <c r="L13" s="35"/>
      <c r="M13" s="35"/>
      <c r="N13" s="35">
        <f t="shared" si="2"/>
        <v>0</v>
      </c>
      <c r="O13" s="35">
        <f t="shared" si="3"/>
        <v>0</v>
      </c>
      <c r="P13" s="35"/>
      <c r="Q13" s="35"/>
      <c r="R13" s="35"/>
      <c r="S13" s="35"/>
      <c r="T13" s="35"/>
    </row>
    <row r="14" spans="1:20" ht="12.75">
      <c r="A14" s="35">
        <v>14</v>
      </c>
      <c r="B14" s="43" t="s">
        <v>31</v>
      </c>
      <c r="C14" s="35"/>
      <c r="D14" s="43" t="s">
        <v>42</v>
      </c>
      <c r="E14" s="43" t="s">
        <v>43</v>
      </c>
      <c r="F14" s="35">
        <v>0</v>
      </c>
      <c r="G14" s="35">
        <v>33.27</v>
      </c>
      <c r="H14" s="35">
        <f t="shared" si="0"/>
        <v>0</v>
      </c>
      <c r="I14" s="35">
        <f t="shared" si="1"/>
        <v>0</v>
      </c>
      <c r="J14" s="35">
        <v>6</v>
      </c>
      <c r="K14" s="35"/>
      <c r="L14" s="35"/>
      <c r="M14" s="35"/>
      <c r="N14" s="35">
        <f t="shared" si="2"/>
        <v>0</v>
      </c>
      <c r="O14" s="35">
        <f t="shared" si="3"/>
        <v>0</v>
      </c>
      <c r="P14" s="35"/>
      <c r="Q14" s="35"/>
      <c r="R14" s="35"/>
      <c r="S14" s="35"/>
      <c r="T14" s="35"/>
    </row>
    <row r="15" spans="1:20" ht="12.75">
      <c r="A15" s="35">
        <v>4</v>
      </c>
      <c r="B15" s="43" t="s">
        <v>59</v>
      </c>
      <c r="C15" s="35"/>
      <c r="D15" s="43" t="s">
        <v>60</v>
      </c>
      <c r="E15" s="43" t="s">
        <v>61</v>
      </c>
      <c r="F15" s="35">
        <v>0</v>
      </c>
      <c r="G15" s="35">
        <v>33.59</v>
      </c>
      <c r="H15" s="35">
        <f t="shared" si="0"/>
        <v>0</v>
      </c>
      <c r="I15" s="35">
        <f t="shared" si="1"/>
        <v>0</v>
      </c>
      <c r="J15" s="35">
        <v>7</v>
      </c>
      <c r="K15" s="35"/>
      <c r="L15" s="35"/>
      <c r="M15" s="35"/>
      <c r="N15" s="35">
        <f t="shared" si="2"/>
        <v>0</v>
      </c>
      <c r="O15" s="35">
        <f t="shared" si="3"/>
        <v>0</v>
      </c>
      <c r="P15" s="35"/>
      <c r="Q15" s="35"/>
      <c r="R15" s="35"/>
      <c r="S15" s="35"/>
      <c r="T15" s="35"/>
    </row>
    <row r="16" spans="1:20" ht="12.75">
      <c r="A16" s="35">
        <v>11</v>
      </c>
      <c r="B16" s="35" t="s">
        <v>124</v>
      </c>
      <c r="C16" s="35"/>
      <c r="D16" s="35" t="s">
        <v>41</v>
      </c>
      <c r="E16" s="35" t="s">
        <v>129</v>
      </c>
      <c r="F16" s="35">
        <v>0</v>
      </c>
      <c r="G16" s="35">
        <v>33.97</v>
      </c>
      <c r="H16" s="35">
        <f t="shared" si="0"/>
        <v>0</v>
      </c>
      <c r="I16" s="35">
        <f t="shared" si="1"/>
        <v>0</v>
      </c>
      <c r="J16" s="35">
        <v>8</v>
      </c>
      <c r="K16" s="35"/>
      <c r="L16" s="35"/>
      <c r="M16" s="35"/>
      <c r="N16" s="35">
        <f t="shared" si="2"/>
        <v>0</v>
      </c>
      <c r="O16" s="35">
        <f t="shared" si="3"/>
        <v>0</v>
      </c>
      <c r="P16" s="35"/>
      <c r="Q16" s="35"/>
      <c r="R16" s="35"/>
      <c r="S16" s="35"/>
      <c r="T16" s="35"/>
    </row>
    <row r="17" spans="1:20" ht="12.75">
      <c r="A17" s="35">
        <v>7</v>
      </c>
      <c r="B17" s="35" t="s">
        <v>107</v>
      </c>
      <c r="C17" s="35"/>
      <c r="D17" s="35" t="s">
        <v>41</v>
      </c>
      <c r="E17" s="35" t="s">
        <v>109</v>
      </c>
      <c r="F17" s="35">
        <v>0</v>
      </c>
      <c r="G17" s="35">
        <v>34.08</v>
      </c>
      <c r="H17" s="35">
        <f t="shared" si="0"/>
        <v>0</v>
      </c>
      <c r="I17" s="35">
        <f t="shared" si="1"/>
        <v>0</v>
      </c>
      <c r="J17" s="35">
        <v>9</v>
      </c>
      <c r="K17" s="35"/>
      <c r="L17" s="35"/>
      <c r="M17" s="35"/>
      <c r="N17" s="35">
        <f t="shared" si="2"/>
        <v>0</v>
      </c>
      <c r="O17" s="35">
        <f t="shared" si="3"/>
        <v>0</v>
      </c>
      <c r="P17" s="35"/>
      <c r="Q17" s="35"/>
      <c r="R17" s="35"/>
      <c r="S17" s="35"/>
      <c r="T17" s="35"/>
    </row>
    <row r="18" spans="1:20" ht="12.75">
      <c r="A18" s="35">
        <v>1</v>
      </c>
      <c r="B18" s="35" t="s">
        <v>149</v>
      </c>
      <c r="C18" s="35"/>
      <c r="D18" s="35" t="s">
        <v>41</v>
      </c>
      <c r="E18" s="35" t="s">
        <v>154</v>
      </c>
      <c r="F18" s="35">
        <v>0</v>
      </c>
      <c r="G18" s="35">
        <v>35.91</v>
      </c>
      <c r="H18" s="35">
        <f t="shared" si="0"/>
        <v>0</v>
      </c>
      <c r="I18" s="35">
        <f t="shared" si="1"/>
        <v>0</v>
      </c>
      <c r="J18" s="35">
        <v>10</v>
      </c>
      <c r="K18" s="35"/>
      <c r="L18" s="35"/>
      <c r="M18" s="35"/>
      <c r="N18" s="35">
        <f t="shared" si="2"/>
        <v>0</v>
      </c>
      <c r="O18" s="35">
        <f t="shared" si="3"/>
        <v>0</v>
      </c>
      <c r="P18" s="35"/>
      <c r="Q18" s="35"/>
      <c r="R18" s="35"/>
      <c r="S18" s="35"/>
      <c r="T18" s="35"/>
    </row>
    <row r="19" spans="1:20" ht="12.75">
      <c r="A19" s="35">
        <v>16</v>
      </c>
      <c r="B19" s="35" t="s">
        <v>149</v>
      </c>
      <c r="C19" s="35"/>
      <c r="D19" s="35" t="s">
        <v>41</v>
      </c>
      <c r="E19" s="35" t="s">
        <v>158</v>
      </c>
      <c r="F19" s="35">
        <v>0</v>
      </c>
      <c r="G19" s="35">
        <v>35.99</v>
      </c>
      <c r="H19" s="35">
        <f t="shared" si="0"/>
        <v>0</v>
      </c>
      <c r="I19" s="35">
        <f t="shared" si="1"/>
        <v>0</v>
      </c>
      <c r="J19" s="35"/>
      <c r="K19" s="35"/>
      <c r="L19" s="35"/>
      <c r="M19" s="35"/>
      <c r="N19" s="35">
        <f t="shared" si="2"/>
        <v>0</v>
      </c>
      <c r="O19" s="35">
        <f t="shared" si="3"/>
        <v>0</v>
      </c>
      <c r="P19" s="35"/>
      <c r="Q19" s="35"/>
      <c r="R19" s="35"/>
      <c r="S19" s="35"/>
      <c r="T19" s="35"/>
    </row>
    <row r="20" spans="1:20" ht="12.75">
      <c r="A20" s="35">
        <v>6</v>
      </c>
      <c r="B20" s="43" t="s">
        <v>56</v>
      </c>
      <c r="C20" s="35"/>
      <c r="D20" s="43" t="s">
        <v>60</v>
      </c>
      <c r="E20" s="43" t="s">
        <v>62</v>
      </c>
      <c r="F20" s="35">
        <v>0</v>
      </c>
      <c r="G20" s="35">
        <v>39.4</v>
      </c>
      <c r="H20" s="35">
        <f t="shared" si="0"/>
        <v>1.3999999999999986</v>
      </c>
      <c r="I20" s="35">
        <f t="shared" si="1"/>
        <v>1.3999999999999986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/>
      <c r="S20" s="35"/>
      <c r="T20" s="35"/>
    </row>
    <row r="21" spans="1:20" ht="12.75">
      <c r="A21" s="35">
        <v>12</v>
      </c>
      <c r="B21" s="35" t="s">
        <v>138</v>
      </c>
      <c r="C21" s="35"/>
      <c r="D21" s="35" t="s">
        <v>34</v>
      </c>
      <c r="E21" s="35" t="s">
        <v>139</v>
      </c>
      <c r="F21" s="35">
        <v>0</v>
      </c>
      <c r="G21" s="35">
        <v>44.5</v>
      </c>
      <c r="H21" s="35">
        <f t="shared" si="0"/>
        <v>6.5</v>
      </c>
      <c r="I21" s="35">
        <f t="shared" si="1"/>
        <v>6.5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/>
      <c r="S21" s="35"/>
      <c r="T21" s="35"/>
    </row>
    <row r="22" spans="1:20" ht="12.75">
      <c r="A22" s="35">
        <v>9</v>
      </c>
      <c r="B22" s="35" t="s">
        <v>159</v>
      </c>
      <c r="C22" s="35"/>
      <c r="D22" s="35" t="s">
        <v>47</v>
      </c>
      <c r="E22" s="35" t="s">
        <v>164</v>
      </c>
      <c r="F22" s="35">
        <v>5</v>
      </c>
      <c r="G22" s="35">
        <v>42.56</v>
      </c>
      <c r="H22" s="35">
        <f t="shared" si="0"/>
        <v>4.560000000000002</v>
      </c>
      <c r="I22" s="35">
        <f t="shared" si="1"/>
        <v>9.560000000000002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/>
      <c r="S22" s="35"/>
      <c r="T22" s="35"/>
    </row>
    <row r="23" spans="1:20" ht="12.75">
      <c r="A23" s="35">
        <v>18</v>
      </c>
      <c r="B23" s="35" t="s">
        <v>110</v>
      </c>
      <c r="C23" s="35"/>
      <c r="D23" s="35" t="s">
        <v>41</v>
      </c>
      <c r="E23" s="35" t="s">
        <v>112</v>
      </c>
      <c r="F23" s="35">
        <v>5</v>
      </c>
      <c r="G23" s="35">
        <v>46.7</v>
      </c>
      <c r="H23" s="35">
        <f t="shared" si="0"/>
        <v>8.700000000000003</v>
      </c>
      <c r="I23" s="35">
        <f t="shared" si="1"/>
        <v>13.700000000000003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/>
      <c r="S23" s="35"/>
      <c r="T23" s="35"/>
    </row>
    <row r="24" spans="1:20" ht="12.75">
      <c r="A24" s="35">
        <v>8</v>
      </c>
      <c r="B24" s="35" t="s">
        <v>110</v>
      </c>
      <c r="C24" s="35"/>
      <c r="D24" s="35" t="s">
        <v>41</v>
      </c>
      <c r="E24" s="35" t="s">
        <v>111</v>
      </c>
      <c r="F24" s="35">
        <v>100</v>
      </c>
      <c r="G24" s="35"/>
      <c r="H24" s="35">
        <f t="shared" si="0"/>
        <v>0</v>
      </c>
      <c r="I24" s="35">
        <f t="shared" si="1"/>
        <v>100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/>
      <c r="S24" s="35"/>
      <c r="T24" s="35"/>
    </row>
    <row r="25" spans="1:20" ht="12.75">
      <c r="A25" s="35">
        <v>10</v>
      </c>
      <c r="B25" s="35" t="s">
        <v>117</v>
      </c>
      <c r="C25" s="35"/>
      <c r="D25" s="35" t="s">
        <v>118</v>
      </c>
      <c r="E25" s="35" t="s">
        <v>119</v>
      </c>
      <c r="F25" s="35">
        <v>100</v>
      </c>
      <c r="G25" s="35"/>
      <c r="H25" s="35">
        <f t="shared" si="0"/>
        <v>0</v>
      </c>
      <c r="I25" s="35">
        <f t="shared" si="1"/>
        <v>100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/>
      <c r="S25" s="35"/>
      <c r="T25" s="35"/>
    </row>
    <row r="26" spans="1:20" ht="12.75">
      <c r="A26" s="35">
        <v>13</v>
      </c>
      <c r="B26" s="35" t="s">
        <v>142</v>
      </c>
      <c r="C26" s="35"/>
      <c r="D26" s="35" t="s">
        <v>34</v>
      </c>
      <c r="E26" s="35" t="s">
        <v>145</v>
      </c>
      <c r="F26" s="35">
        <v>100</v>
      </c>
      <c r="G26" s="35"/>
      <c r="H26" s="35">
        <f t="shared" si="0"/>
        <v>0</v>
      </c>
      <c r="I26" s="35">
        <f t="shared" si="1"/>
        <v>100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/>
      <c r="S26" s="35"/>
      <c r="T26" s="35"/>
    </row>
    <row r="27" spans="1:20" ht="12.75">
      <c r="A27" s="35">
        <v>15</v>
      </c>
      <c r="B27" s="43" t="s">
        <v>59</v>
      </c>
      <c r="C27" s="35"/>
      <c r="D27" s="43" t="s">
        <v>60</v>
      </c>
      <c r="E27" s="43" t="s">
        <v>63</v>
      </c>
      <c r="F27" s="35">
        <v>100</v>
      </c>
      <c r="G27" s="35"/>
      <c r="H27" s="35">
        <f t="shared" si="0"/>
        <v>0</v>
      </c>
      <c r="I27" s="35">
        <f t="shared" si="1"/>
        <v>100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/>
      <c r="S27" s="35"/>
      <c r="T27" s="35"/>
    </row>
    <row r="28" spans="1:20" ht="12.75">
      <c r="A28" s="35">
        <v>19</v>
      </c>
      <c r="B28" s="35" t="s">
        <v>210</v>
      </c>
      <c r="C28" s="35"/>
      <c r="D28" s="35" t="s">
        <v>41</v>
      </c>
      <c r="E28" s="35" t="s">
        <v>212</v>
      </c>
      <c r="F28" s="35">
        <v>100</v>
      </c>
      <c r="G28" s="35"/>
      <c r="H28" s="35">
        <f t="shared" si="0"/>
        <v>0</v>
      </c>
      <c r="I28" s="35">
        <f t="shared" si="1"/>
        <v>100</v>
      </c>
      <c r="J28" s="35"/>
      <c r="K28" s="35"/>
      <c r="L28" s="35"/>
      <c r="M28" s="35"/>
      <c r="N28" s="35">
        <f t="shared" si="2"/>
        <v>0</v>
      </c>
      <c r="O28" s="35">
        <f t="shared" si="3"/>
        <v>0</v>
      </c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aca="true" t="shared" si="4" ref="H29:H54">IF((G29-$I$6)&gt;0,G29-$I$6,0)</f>
        <v>0</v>
      </c>
      <c r="I29" s="35">
        <f aca="true" t="shared" si="5" ref="I29:I54">H29+F29</f>
        <v>0</v>
      </c>
      <c r="J29" s="35"/>
      <c r="K29" s="35"/>
      <c r="L29" s="35"/>
      <c r="M29" s="35"/>
      <c r="N29" s="35">
        <f t="shared" si="2"/>
        <v>0</v>
      </c>
      <c r="O29" s="35">
        <f t="shared" si="3"/>
        <v>0</v>
      </c>
      <c r="P29" s="35"/>
      <c r="Q29" s="35"/>
      <c r="R29" s="35">
        <f aca="true" t="shared" si="6" ref="R29:R54">O29+I29</f>
        <v>0</v>
      </c>
      <c r="S29" s="35">
        <f aca="true" t="shared" si="7" ref="S29:S54">M29+G29</f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2"/>
        <v>0</v>
      </c>
      <c r="O30" s="35">
        <f t="shared" si="3"/>
        <v>0</v>
      </c>
      <c r="P30" s="35"/>
      <c r="Q30" s="35"/>
      <c r="R30" s="35">
        <f t="shared" si="6"/>
        <v>0</v>
      </c>
      <c r="S30" s="35">
        <f t="shared" si="7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2"/>
        <v>0</v>
      </c>
      <c r="O31" s="35">
        <f t="shared" si="3"/>
        <v>0</v>
      </c>
      <c r="P31" s="35"/>
      <c r="Q31" s="35"/>
      <c r="R31" s="35">
        <f t="shared" si="6"/>
        <v>0</v>
      </c>
      <c r="S31" s="35">
        <f t="shared" si="7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2"/>
        <v>0</v>
      </c>
      <c r="O32" s="35">
        <f t="shared" si="3"/>
        <v>0</v>
      </c>
      <c r="P32" s="35"/>
      <c r="Q32" s="35"/>
      <c r="R32" s="35">
        <f t="shared" si="6"/>
        <v>0</v>
      </c>
      <c r="S32" s="35">
        <f t="shared" si="7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2"/>
        <v>0</v>
      </c>
      <c r="O33" s="35">
        <f t="shared" si="3"/>
        <v>0</v>
      </c>
      <c r="P33" s="35"/>
      <c r="Q33" s="35"/>
      <c r="R33" s="35">
        <f t="shared" si="6"/>
        <v>0</v>
      </c>
      <c r="S33" s="35">
        <f t="shared" si="7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2"/>
        <v>0</v>
      </c>
      <c r="O34" s="35">
        <f t="shared" si="3"/>
        <v>0</v>
      </c>
      <c r="P34" s="35"/>
      <c r="Q34" s="35"/>
      <c r="R34" s="35">
        <f t="shared" si="6"/>
        <v>0</v>
      </c>
      <c r="S34" s="35">
        <f t="shared" si="7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2"/>
        <v>0</v>
      </c>
      <c r="O35" s="35">
        <f t="shared" si="3"/>
        <v>0</v>
      </c>
      <c r="P35" s="35"/>
      <c r="Q35" s="35"/>
      <c r="R35" s="35">
        <f t="shared" si="6"/>
        <v>0</v>
      </c>
      <c r="S35" s="35">
        <f t="shared" si="7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2"/>
        <v>0</v>
      </c>
      <c r="O36" s="35">
        <f t="shared" si="3"/>
        <v>0</v>
      </c>
      <c r="P36" s="35"/>
      <c r="Q36" s="35"/>
      <c r="R36" s="35">
        <f t="shared" si="6"/>
        <v>0</v>
      </c>
      <c r="S36" s="35">
        <f t="shared" si="7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2"/>
        <v>0</v>
      </c>
      <c r="O37" s="35">
        <f t="shared" si="3"/>
        <v>0</v>
      </c>
      <c r="P37" s="35"/>
      <c r="Q37" s="35"/>
      <c r="R37" s="35">
        <f t="shared" si="6"/>
        <v>0</v>
      </c>
      <c r="S37" s="35">
        <f t="shared" si="7"/>
        <v>0</v>
      </c>
      <c r="T37" s="38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2"/>
        <v>0</v>
      </c>
      <c r="O38" s="35">
        <f t="shared" si="3"/>
        <v>0</v>
      </c>
      <c r="P38" s="35"/>
      <c r="Q38" s="35"/>
      <c r="R38" s="35">
        <f t="shared" si="6"/>
        <v>0</v>
      </c>
      <c r="S38" s="35">
        <f t="shared" si="7"/>
        <v>0</v>
      </c>
      <c r="T38" s="38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2"/>
        <v>0</v>
      </c>
      <c r="O39" s="35">
        <f t="shared" si="3"/>
        <v>0</v>
      </c>
      <c r="P39" s="35"/>
      <c r="Q39" s="35"/>
      <c r="R39" s="35">
        <f t="shared" si="6"/>
        <v>0</v>
      </c>
      <c r="S39" s="35">
        <f t="shared" si="7"/>
        <v>0</v>
      </c>
      <c r="T39" s="38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2"/>
        <v>0</v>
      </c>
      <c r="O40" s="35">
        <f t="shared" si="3"/>
        <v>0</v>
      </c>
      <c r="P40" s="35"/>
      <c r="Q40" s="35"/>
      <c r="R40" s="35">
        <f t="shared" si="6"/>
        <v>0</v>
      </c>
      <c r="S40" s="35">
        <f t="shared" si="7"/>
        <v>0</v>
      </c>
      <c r="T40" s="35"/>
    </row>
    <row r="41" spans="1:20" ht="12.75">
      <c r="A41" s="35">
        <v>33</v>
      </c>
      <c r="B41" s="35"/>
      <c r="C41" s="35"/>
      <c r="D41" s="35"/>
      <c r="E41" s="35"/>
      <c r="F41" s="35"/>
      <c r="G41" s="35"/>
      <c r="H41" s="35">
        <f t="shared" si="4"/>
        <v>0</v>
      </c>
      <c r="I41" s="35">
        <f t="shared" si="5"/>
        <v>0</v>
      </c>
      <c r="J41" s="35"/>
      <c r="K41" s="35"/>
      <c r="L41" s="35"/>
      <c r="M41" s="35"/>
      <c r="N41" s="35">
        <f t="shared" si="2"/>
        <v>0</v>
      </c>
      <c r="O41" s="35">
        <f t="shared" si="3"/>
        <v>0</v>
      </c>
      <c r="P41" s="35"/>
      <c r="Q41" s="35"/>
      <c r="R41" s="35">
        <f t="shared" si="6"/>
        <v>0</v>
      </c>
      <c r="S41" s="35">
        <f t="shared" si="7"/>
        <v>0</v>
      </c>
      <c r="T41" s="35"/>
    </row>
    <row r="42" spans="1:20" ht="12.75">
      <c r="A42" s="35">
        <v>34</v>
      </c>
      <c r="B42" s="35"/>
      <c r="C42" s="35"/>
      <c r="D42" s="35"/>
      <c r="E42" s="35"/>
      <c r="F42" s="35"/>
      <c r="G42" s="35"/>
      <c r="H42" s="35">
        <f t="shared" si="4"/>
        <v>0</v>
      </c>
      <c r="I42" s="35">
        <f t="shared" si="5"/>
        <v>0</v>
      </c>
      <c r="J42" s="35"/>
      <c r="K42" s="35"/>
      <c r="L42" s="35"/>
      <c r="M42" s="35"/>
      <c r="N42" s="35">
        <f t="shared" si="2"/>
        <v>0</v>
      </c>
      <c r="O42" s="35">
        <f t="shared" si="3"/>
        <v>0</v>
      </c>
      <c r="P42" s="35"/>
      <c r="Q42" s="35"/>
      <c r="R42" s="35">
        <f t="shared" si="6"/>
        <v>0</v>
      </c>
      <c r="S42" s="35">
        <f t="shared" si="7"/>
        <v>0</v>
      </c>
      <c r="T42" s="35"/>
    </row>
    <row r="43" spans="1:20" ht="12.75">
      <c r="A43" s="35">
        <v>35</v>
      </c>
      <c r="B43" s="35"/>
      <c r="C43" s="35"/>
      <c r="D43" s="35"/>
      <c r="E43" s="35"/>
      <c r="F43" s="35"/>
      <c r="G43" s="35"/>
      <c r="H43" s="35">
        <f t="shared" si="4"/>
        <v>0</v>
      </c>
      <c r="I43" s="35">
        <f t="shared" si="5"/>
        <v>0</v>
      </c>
      <c r="J43" s="35"/>
      <c r="K43" s="35"/>
      <c r="L43" s="35"/>
      <c r="M43" s="35"/>
      <c r="N43" s="35">
        <f t="shared" si="2"/>
        <v>0</v>
      </c>
      <c r="O43" s="35">
        <f t="shared" si="3"/>
        <v>0</v>
      </c>
      <c r="P43" s="35"/>
      <c r="Q43" s="35"/>
      <c r="R43" s="35">
        <f t="shared" si="6"/>
        <v>0</v>
      </c>
      <c r="S43" s="35">
        <f t="shared" si="7"/>
        <v>0</v>
      </c>
      <c r="T43" s="35"/>
    </row>
    <row r="44" spans="1:20" ht="12.75">
      <c r="A44" s="35">
        <v>36</v>
      </c>
      <c r="B44" s="35"/>
      <c r="C44" s="35"/>
      <c r="D44" s="35"/>
      <c r="E44" s="35"/>
      <c r="F44" s="35"/>
      <c r="G44" s="35"/>
      <c r="H44" s="35">
        <f t="shared" si="4"/>
        <v>0</v>
      </c>
      <c r="I44" s="35">
        <f t="shared" si="5"/>
        <v>0</v>
      </c>
      <c r="J44" s="35"/>
      <c r="K44" s="35"/>
      <c r="L44" s="35"/>
      <c r="M44" s="35"/>
      <c r="N44" s="35">
        <f t="shared" si="2"/>
        <v>0</v>
      </c>
      <c r="O44" s="35">
        <f t="shared" si="3"/>
        <v>0</v>
      </c>
      <c r="P44" s="35"/>
      <c r="Q44" s="35"/>
      <c r="R44" s="35">
        <f t="shared" si="6"/>
        <v>0</v>
      </c>
      <c r="S44" s="35">
        <f t="shared" si="7"/>
        <v>0</v>
      </c>
      <c r="T44" s="35"/>
    </row>
    <row r="45" spans="1:20" ht="12.75">
      <c r="A45" s="35">
        <v>37</v>
      </c>
      <c r="B45" s="35"/>
      <c r="C45" s="35"/>
      <c r="D45" s="35"/>
      <c r="E45" s="35"/>
      <c r="F45" s="35"/>
      <c r="G45" s="35"/>
      <c r="H45" s="35">
        <f t="shared" si="4"/>
        <v>0</v>
      </c>
      <c r="I45" s="35">
        <f t="shared" si="5"/>
        <v>0</v>
      </c>
      <c r="J45" s="35"/>
      <c r="K45" s="35"/>
      <c r="L45" s="35"/>
      <c r="M45" s="35"/>
      <c r="N45" s="35">
        <f t="shared" si="2"/>
        <v>0</v>
      </c>
      <c r="O45" s="35">
        <f t="shared" si="3"/>
        <v>0</v>
      </c>
      <c r="P45" s="35"/>
      <c r="Q45" s="35"/>
      <c r="R45" s="35">
        <f t="shared" si="6"/>
        <v>0</v>
      </c>
      <c r="S45" s="35">
        <f t="shared" si="7"/>
        <v>0</v>
      </c>
      <c r="T45" s="35"/>
    </row>
    <row r="46" spans="1:20" ht="12.75">
      <c r="A46" s="35">
        <v>38</v>
      </c>
      <c r="B46" s="35"/>
      <c r="C46" s="35"/>
      <c r="D46" s="35"/>
      <c r="E46" s="35"/>
      <c r="F46" s="35"/>
      <c r="G46" s="35"/>
      <c r="H46" s="35">
        <f t="shared" si="4"/>
        <v>0</v>
      </c>
      <c r="I46" s="35">
        <f t="shared" si="5"/>
        <v>0</v>
      </c>
      <c r="J46" s="35"/>
      <c r="K46" s="35"/>
      <c r="L46" s="35"/>
      <c r="M46" s="35"/>
      <c r="N46" s="35">
        <f t="shared" si="2"/>
        <v>0</v>
      </c>
      <c r="O46" s="35">
        <f t="shared" si="3"/>
        <v>0</v>
      </c>
      <c r="P46" s="35"/>
      <c r="Q46" s="35"/>
      <c r="R46" s="35">
        <f t="shared" si="6"/>
        <v>0</v>
      </c>
      <c r="S46" s="35">
        <f t="shared" si="7"/>
        <v>0</v>
      </c>
      <c r="T46" s="35"/>
    </row>
    <row r="47" spans="1:20" ht="12.75">
      <c r="A47" s="35">
        <v>39</v>
      </c>
      <c r="B47" s="35"/>
      <c r="C47" s="35"/>
      <c r="D47" s="35"/>
      <c r="E47" s="35"/>
      <c r="F47" s="35"/>
      <c r="G47" s="35"/>
      <c r="H47" s="35">
        <f t="shared" si="4"/>
        <v>0</v>
      </c>
      <c r="I47" s="35">
        <f t="shared" si="5"/>
        <v>0</v>
      </c>
      <c r="J47" s="35"/>
      <c r="K47" s="35"/>
      <c r="L47" s="35"/>
      <c r="M47" s="35"/>
      <c r="N47" s="35">
        <f t="shared" si="2"/>
        <v>0</v>
      </c>
      <c r="O47" s="35">
        <f t="shared" si="3"/>
        <v>0</v>
      </c>
      <c r="P47" s="35"/>
      <c r="Q47" s="35"/>
      <c r="R47" s="35">
        <f t="shared" si="6"/>
        <v>0</v>
      </c>
      <c r="S47" s="35">
        <f t="shared" si="7"/>
        <v>0</v>
      </c>
      <c r="T47" s="35"/>
    </row>
    <row r="48" spans="1:20" ht="12.75">
      <c r="A48" s="35">
        <v>40</v>
      </c>
      <c r="B48" s="35"/>
      <c r="C48" s="35"/>
      <c r="D48" s="35"/>
      <c r="E48" s="35"/>
      <c r="F48" s="35"/>
      <c r="G48" s="35"/>
      <c r="H48" s="35">
        <f t="shared" si="4"/>
        <v>0</v>
      </c>
      <c r="I48" s="35">
        <f t="shared" si="5"/>
        <v>0</v>
      </c>
      <c r="J48" s="35"/>
      <c r="K48" s="35"/>
      <c r="L48" s="35"/>
      <c r="M48" s="35"/>
      <c r="N48" s="35">
        <f t="shared" si="2"/>
        <v>0</v>
      </c>
      <c r="O48" s="35">
        <f t="shared" si="3"/>
        <v>0</v>
      </c>
      <c r="P48" s="35"/>
      <c r="Q48" s="35"/>
      <c r="R48" s="35">
        <f t="shared" si="6"/>
        <v>0</v>
      </c>
      <c r="S48" s="35">
        <f t="shared" si="7"/>
        <v>0</v>
      </c>
      <c r="T48" s="35"/>
    </row>
    <row r="49" spans="1:20" ht="12.75">
      <c r="A49" s="35">
        <v>41</v>
      </c>
      <c r="B49" s="35"/>
      <c r="C49" s="35"/>
      <c r="D49" s="35"/>
      <c r="E49" s="35"/>
      <c r="F49" s="35"/>
      <c r="G49" s="35"/>
      <c r="H49" s="35">
        <f t="shared" si="4"/>
        <v>0</v>
      </c>
      <c r="I49" s="35">
        <f t="shared" si="5"/>
        <v>0</v>
      </c>
      <c r="J49" s="35"/>
      <c r="K49" s="35"/>
      <c r="L49" s="35"/>
      <c r="M49" s="35"/>
      <c r="N49" s="35">
        <f t="shared" si="2"/>
        <v>0</v>
      </c>
      <c r="O49" s="35">
        <f t="shared" si="3"/>
        <v>0</v>
      </c>
      <c r="P49" s="35"/>
      <c r="Q49" s="35"/>
      <c r="R49" s="35">
        <f t="shared" si="6"/>
        <v>0</v>
      </c>
      <c r="S49" s="35">
        <f t="shared" si="7"/>
        <v>0</v>
      </c>
      <c r="T49" s="35"/>
    </row>
    <row r="50" spans="1:20" ht="12.75">
      <c r="A50" s="35">
        <v>42</v>
      </c>
      <c r="B50" s="35"/>
      <c r="C50" s="35"/>
      <c r="D50" s="35"/>
      <c r="E50" s="35"/>
      <c r="F50" s="35"/>
      <c r="G50" s="35"/>
      <c r="H50" s="35">
        <f t="shared" si="4"/>
        <v>0</v>
      </c>
      <c r="I50" s="35">
        <f t="shared" si="5"/>
        <v>0</v>
      </c>
      <c r="J50" s="35"/>
      <c r="K50" s="35"/>
      <c r="L50" s="35"/>
      <c r="M50" s="35"/>
      <c r="N50" s="35">
        <f t="shared" si="2"/>
        <v>0</v>
      </c>
      <c r="O50" s="35">
        <f t="shared" si="3"/>
        <v>0</v>
      </c>
      <c r="P50" s="35"/>
      <c r="Q50" s="35"/>
      <c r="R50" s="35">
        <f t="shared" si="6"/>
        <v>0</v>
      </c>
      <c r="S50" s="35">
        <f t="shared" si="7"/>
        <v>0</v>
      </c>
      <c r="T50" s="35"/>
    </row>
    <row r="51" spans="1:20" ht="12.75">
      <c r="A51" s="35">
        <v>43</v>
      </c>
      <c r="B51" s="35"/>
      <c r="C51" s="35"/>
      <c r="D51" s="35"/>
      <c r="E51" s="35"/>
      <c r="F51" s="35"/>
      <c r="G51" s="35"/>
      <c r="H51" s="35">
        <f t="shared" si="4"/>
        <v>0</v>
      </c>
      <c r="I51" s="35">
        <f t="shared" si="5"/>
        <v>0</v>
      </c>
      <c r="J51" s="35"/>
      <c r="K51" s="35"/>
      <c r="L51" s="35"/>
      <c r="M51" s="35"/>
      <c r="N51" s="35">
        <f t="shared" si="2"/>
        <v>0</v>
      </c>
      <c r="O51" s="35">
        <f t="shared" si="3"/>
        <v>0</v>
      </c>
      <c r="P51" s="35"/>
      <c r="Q51" s="35"/>
      <c r="R51" s="35">
        <f t="shared" si="6"/>
        <v>0</v>
      </c>
      <c r="S51" s="35">
        <f t="shared" si="7"/>
        <v>0</v>
      </c>
      <c r="T51" s="35"/>
    </row>
    <row r="52" spans="1:20" ht="12.75">
      <c r="A52" s="35">
        <v>44</v>
      </c>
      <c r="B52" s="35"/>
      <c r="C52" s="35"/>
      <c r="D52" s="35"/>
      <c r="E52" s="35"/>
      <c r="F52" s="35"/>
      <c r="G52" s="35"/>
      <c r="H52" s="35">
        <f t="shared" si="4"/>
        <v>0</v>
      </c>
      <c r="I52" s="35">
        <f t="shared" si="5"/>
        <v>0</v>
      </c>
      <c r="J52" s="35"/>
      <c r="K52" s="35"/>
      <c r="L52" s="35"/>
      <c r="M52" s="35"/>
      <c r="N52" s="35">
        <f t="shared" si="2"/>
        <v>0</v>
      </c>
      <c r="O52" s="35">
        <f t="shared" si="3"/>
        <v>0</v>
      </c>
      <c r="P52" s="35"/>
      <c r="Q52" s="35"/>
      <c r="R52" s="35">
        <f t="shared" si="6"/>
        <v>0</v>
      </c>
      <c r="S52" s="35">
        <f t="shared" si="7"/>
        <v>0</v>
      </c>
      <c r="T52" s="35"/>
    </row>
    <row r="53" spans="1:20" ht="12.75">
      <c r="A53" s="35">
        <v>45</v>
      </c>
      <c r="B53" s="35"/>
      <c r="C53" s="35"/>
      <c r="D53" s="35"/>
      <c r="E53" s="35"/>
      <c r="F53" s="35"/>
      <c r="G53" s="35"/>
      <c r="H53" s="35">
        <f t="shared" si="4"/>
        <v>0</v>
      </c>
      <c r="I53" s="35">
        <f t="shared" si="5"/>
        <v>0</v>
      </c>
      <c r="J53" s="35"/>
      <c r="K53" s="35"/>
      <c r="L53" s="35"/>
      <c r="M53" s="35"/>
      <c r="N53" s="35">
        <f t="shared" si="2"/>
        <v>0</v>
      </c>
      <c r="O53" s="35">
        <f t="shared" si="3"/>
        <v>0</v>
      </c>
      <c r="P53" s="35"/>
      <c r="Q53" s="35"/>
      <c r="R53" s="35">
        <f t="shared" si="6"/>
        <v>0</v>
      </c>
      <c r="S53" s="35">
        <f t="shared" si="7"/>
        <v>0</v>
      </c>
      <c r="T53" s="35"/>
    </row>
    <row r="54" spans="1:20" ht="12.75">
      <c r="A54" s="35">
        <v>46</v>
      </c>
      <c r="B54" s="35"/>
      <c r="C54" s="35"/>
      <c r="D54" s="35"/>
      <c r="E54" s="35"/>
      <c r="F54" s="35"/>
      <c r="G54" s="35"/>
      <c r="H54" s="35">
        <f t="shared" si="4"/>
        <v>0</v>
      </c>
      <c r="I54" s="35">
        <f t="shared" si="5"/>
        <v>0</v>
      </c>
      <c r="J54" s="35"/>
      <c r="K54" s="35"/>
      <c r="L54" s="35"/>
      <c r="M54" s="35"/>
      <c r="N54" s="35">
        <f t="shared" si="2"/>
        <v>0</v>
      </c>
      <c r="O54" s="35">
        <f t="shared" si="3"/>
        <v>0</v>
      </c>
      <c r="P54" s="35"/>
      <c r="Q54" s="35"/>
      <c r="R54" s="35">
        <f t="shared" si="6"/>
        <v>0</v>
      </c>
      <c r="S54" s="35">
        <f t="shared" si="7"/>
        <v>0</v>
      </c>
      <c r="T54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2007-11-17T19:33:17Z</cp:lastPrinted>
  <dcterms:created xsi:type="dcterms:W3CDTF">1996-10-08T23:32:33Z</dcterms:created>
  <dcterms:modified xsi:type="dcterms:W3CDTF">2009-12-06T15:59:53Z</dcterms:modified>
  <cp:category/>
  <cp:version/>
  <cp:contentType/>
  <cp:contentStatus/>
</cp:coreProperties>
</file>