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6150" windowHeight="2400" tabRatio="730" activeTab="3"/>
  </bookViews>
  <sheets>
    <sheet name="Дебют" sheetId="1" r:id="rId1"/>
    <sheet name="Макси" sheetId="2" r:id="rId2"/>
    <sheet name="Медиум" sheetId="3" r:id="rId3"/>
    <sheet name="Мини" sheetId="4" r:id="rId4"/>
  </sheets>
  <definedNames>
    <definedName name="_xlnm.Print_Area" localSheetId="1">'Макси'!$A$1:$R$19</definedName>
    <definedName name="_xlnm.Print_Area" localSheetId="3">'Мини'!$A$1:$R$13</definedName>
  </definedNames>
  <calcPr fullCalcOnLoad="1"/>
</workbook>
</file>

<file path=xl/sharedStrings.xml><?xml version="1.0" encoding="utf-8"?>
<sst xmlns="http://schemas.openxmlformats.org/spreadsheetml/2006/main" count="308" uniqueCount="103">
  <si>
    <t xml:space="preserve">Протокол соревнований по аджилити   </t>
  </si>
  <si>
    <t>Судья соревнований</t>
  </si>
  <si>
    <t>Категория</t>
  </si>
  <si>
    <t>Всего участников</t>
  </si>
  <si>
    <t>Спортсмен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</si>
  <si>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</si>
  <si>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</si>
  <si>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</si>
  <si>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</si>
  <si>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</si>
  <si>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</si>
  <si>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штрафов</t>
  </si>
  <si>
    <t>Сумма времени</t>
  </si>
  <si>
    <t>Итоговое место</t>
  </si>
  <si>
    <t>метис</t>
  </si>
  <si>
    <t>фокстерьер</t>
  </si>
  <si>
    <t>шелти</t>
  </si>
  <si>
    <t>Ковалева Лариса</t>
  </si>
  <si>
    <t>Мокси</t>
  </si>
  <si>
    <t>шпиц</t>
  </si>
  <si>
    <t>пудель</t>
  </si>
  <si>
    <t>Тим</t>
  </si>
  <si>
    <t xml:space="preserve">Длина трассы аджилити  </t>
  </si>
  <si>
    <t>Аджилити</t>
  </si>
  <si>
    <t>доберман</t>
  </si>
  <si>
    <t>Акимова Владислава</t>
  </si>
  <si>
    <t>Windi</t>
  </si>
  <si>
    <t>Джампинг</t>
  </si>
  <si>
    <t>Длина трассы джампинга</t>
  </si>
  <si>
    <t>"Макси"</t>
  </si>
  <si>
    <t>Ст.№</t>
  </si>
  <si>
    <t>Ст..№</t>
  </si>
  <si>
    <t>Контр.время</t>
  </si>
  <si>
    <t>Maкс.время</t>
  </si>
  <si>
    <t>Спортсмен, город</t>
  </si>
  <si>
    <t>Буч</t>
  </si>
  <si>
    <t>ам.стафф.терьер</t>
  </si>
  <si>
    <t>Зора</t>
  </si>
  <si>
    <t>Эльфания</t>
  </si>
  <si>
    <t>Каспер</t>
  </si>
  <si>
    <t>Царина</t>
  </si>
  <si>
    <t>140 м</t>
  </si>
  <si>
    <t>Коровайкова О.С.</t>
  </si>
  <si>
    <t>Личный зачет</t>
  </si>
  <si>
    <t>Внутриклубные "Весна - 2006"</t>
  </si>
  <si>
    <t>Сагдеев Руслан</t>
  </si>
  <si>
    <t>снят</t>
  </si>
  <si>
    <t>Сычева Юлия</t>
  </si>
  <si>
    <t>Сагдеева Елена</t>
  </si>
  <si>
    <t>Клюквина Екатерина</t>
  </si>
  <si>
    <t>Гущина Светлана</t>
  </si>
  <si>
    <t>бордер-колли</t>
  </si>
  <si>
    <t>Медведкова Елена</t>
  </si>
  <si>
    <t>тервюрен</t>
  </si>
  <si>
    <t>Бенгалия</t>
  </si>
  <si>
    <t>Триумф</t>
  </si>
  <si>
    <t>Кеннет</t>
  </si>
  <si>
    <t>65 с</t>
  </si>
  <si>
    <t>170 м</t>
  </si>
  <si>
    <t>35 с</t>
  </si>
  <si>
    <t>55 с</t>
  </si>
  <si>
    <t>Шишкина Анна</t>
  </si>
  <si>
    <t>"Мини"</t>
  </si>
  <si>
    <t>"Медиум"</t>
  </si>
  <si>
    <t>"Дебют"</t>
  </si>
  <si>
    <t>Баженко Юлия</t>
  </si>
  <si>
    <t>Мухтар</t>
  </si>
  <si>
    <t>Ларионова Светлана</t>
  </si>
  <si>
    <t>Дана</t>
  </si>
  <si>
    <t>Кэнвивиэл Бэлл</t>
  </si>
  <si>
    <t>Коровайкова О.</t>
  </si>
  <si>
    <t>Рейнджери</t>
  </si>
  <si>
    <t>Экспрессия</t>
  </si>
  <si>
    <t>30.12.2007г.</t>
  </si>
  <si>
    <t>"Новогодний серпантин"</t>
  </si>
  <si>
    <t xml:space="preserve">   </t>
  </si>
  <si>
    <t>94 м</t>
  </si>
  <si>
    <t xml:space="preserve"> </t>
  </si>
  <si>
    <t>38 с</t>
  </si>
  <si>
    <t>76 с</t>
  </si>
  <si>
    <t>Фролова Нина</t>
  </si>
  <si>
    <t>Альф</t>
  </si>
  <si>
    <t>Харизма</t>
  </si>
  <si>
    <t>Трикс</t>
  </si>
  <si>
    <t>Болдырева Елизавета</t>
  </si>
  <si>
    <t>лабрадор</t>
  </si>
  <si>
    <t>Дайва</t>
  </si>
  <si>
    <t>Юсик</t>
  </si>
  <si>
    <t>Импус</t>
  </si>
  <si>
    <t>132 м</t>
  </si>
  <si>
    <t>125 м</t>
  </si>
  <si>
    <t>53 с</t>
  </si>
  <si>
    <t>31 с</t>
  </si>
  <si>
    <t>47 с</t>
  </si>
  <si>
    <t>б\м</t>
  </si>
  <si>
    <t>Феррари</t>
  </si>
  <si>
    <t>Фанта</t>
  </si>
  <si>
    <t>Сорокин Денис</t>
  </si>
  <si>
    <t>спаниель</t>
  </si>
  <si>
    <t>Федос</t>
  </si>
  <si>
    <t>Активия</t>
  </si>
  <si>
    <t>Огненный Дождь</t>
  </si>
  <si>
    <t>Зена со Всполья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</si>
</sst>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FC19]d\ mmmm\ yyyy\ &quot;г.&quot;"/>
    <numFmt numFmtId="173" formatCode="0.0;[Red]0.0"/>
  </numFmts>
  <fonts count="4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shrinkToFit="1"/>
    </xf>
    <xf numFmtId="0" fontId="3" fillId="0" borderId="14" xfId="0" applyFont="1" applyBorder="1" applyAlignment="1">
      <alignment horizontal="left" wrapText="1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textRotation="90"/>
    </xf>
    <xf numFmtId="0" fontId="3" fillId="37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right"/>
    </xf>
    <xf numFmtId="0" fontId="3" fillId="37" borderId="18" xfId="0" applyFont="1" applyFill="1" applyBorder="1" applyAlignment="1">
      <alignment/>
    </xf>
    <xf numFmtId="0" fontId="3" fillId="37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vertical="center" textRotation="90" wrapText="1"/>
    </xf>
    <xf numFmtId="0" fontId="5" fillId="37" borderId="0" xfId="0" applyFont="1" applyFill="1" applyAlignment="1">
      <alignment horizontal="center"/>
    </xf>
    <xf numFmtId="0" fontId="3" fillId="37" borderId="0" xfId="0" applyFont="1" applyFill="1" applyAlignment="1">
      <alignment/>
    </xf>
    <xf numFmtId="2" fontId="3" fillId="0" borderId="0" xfId="0" applyNumberFormat="1" applyFont="1" applyAlignment="1">
      <alignment/>
    </xf>
    <xf numFmtId="2" fontId="3" fillId="37" borderId="17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36" borderId="20" xfId="0" applyFont="1" applyFill="1" applyBorder="1" applyAlignment="1">
      <alignment vertical="center" textRotation="90" wrapText="1"/>
    </xf>
    <xf numFmtId="0" fontId="7" fillId="36" borderId="10" xfId="0" applyFont="1" applyFill="1" applyBorder="1" applyAlignment="1">
      <alignment textRotation="90"/>
    </xf>
    <xf numFmtId="0" fontId="7" fillId="36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textRotation="90"/>
    </xf>
    <xf numFmtId="0" fontId="3" fillId="36" borderId="2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7" borderId="21" xfId="0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center" shrinkToFit="1"/>
    </xf>
    <xf numFmtId="0" fontId="3" fillId="0" borderId="22" xfId="0" applyFont="1" applyFill="1" applyBorder="1" applyAlignment="1">
      <alignment/>
    </xf>
    <xf numFmtId="0" fontId="7" fillId="36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4" fillId="37" borderId="0" xfId="0" applyFont="1" applyFill="1" applyAlignment="1">
      <alignment horizontal="center"/>
    </xf>
    <xf numFmtId="0" fontId="0" fillId="0" borderId="0" xfId="0" applyAlignment="1">
      <alignment/>
    </xf>
    <xf numFmtId="0" fontId="3" fillId="38" borderId="11" xfId="0" applyFont="1" applyFill="1" applyBorder="1" applyAlignment="1">
      <alignment/>
    </xf>
    <xf numFmtId="0" fontId="3" fillId="38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3" fillId="0" borderId="23" xfId="0" applyNumberFormat="1" applyFont="1" applyFill="1" applyBorder="1" applyAlignment="1">
      <alignment horizontal="center" shrinkToFit="1"/>
    </xf>
    <xf numFmtId="0" fontId="7" fillId="36" borderId="23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shrinkToFit="1"/>
    </xf>
    <xf numFmtId="0" fontId="3" fillId="0" borderId="14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 horizontal="center" shrinkToFit="1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34" borderId="24" xfId="0" applyFont="1" applyFill="1" applyBorder="1" applyAlignment="1">
      <alignment/>
    </xf>
    <xf numFmtId="0" fontId="3" fillId="35" borderId="2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3.125" style="0" customWidth="1"/>
    <col min="2" max="2" width="27.875" style="0" customWidth="1"/>
    <col min="3" max="3" width="22.00390625" style="0" customWidth="1"/>
    <col min="4" max="4" width="19.375" style="0" customWidth="1"/>
    <col min="5" max="5" width="1.12109375" style="0" customWidth="1"/>
    <col min="6" max="6" width="7.625" style="51" customWidth="1"/>
    <col min="7" max="7" width="7.375" style="0" customWidth="1"/>
    <col min="8" max="8" width="7.25390625" style="0" customWidth="1"/>
    <col min="9" max="9" width="10.75390625" style="0" customWidth="1"/>
    <col min="10" max="10" width="1.12109375" style="0" customWidth="1"/>
    <col min="11" max="11" width="7.625" style="57" customWidth="1"/>
    <col min="12" max="12" width="18.625" style="0" customWidth="1"/>
  </cols>
  <sheetData>
    <row r="1" spans="1:12" s="4" customFormat="1" ht="18.75">
      <c r="A1" s="9" t="s">
        <v>0</v>
      </c>
      <c r="B1" s="6"/>
      <c r="C1" s="6"/>
      <c r="D1" s="45" t="s">
        <v>73</v>
      </c>
      <c r="E1" s="6"/>
      <c r="F1" s="47"/>
      <c r="G1" s="98" t="s">
        <v>74</v>
      </c>
      <c r="H1" s="99"/>
      <c r="I1" s="99"/>
      <c r="J1" s="99"/>
      <c r="K1" s="99"/>
      <c r="L1" s="99"/>
    </row>
    <row r="2" spans="1:12" s="4" customFormat="1" ht="12.75">
      <c r="A2" s="6"/>
      <c r="B2" s="6"/>
      <c r="C2" s="6"/>
      <c r="D2" s="6"/>
      <c r="E2" s="6"/>
      <c r="F2" s="47"/>
      <c r="G2" s="6"/>
      <c r="H2" s="6"/>
      <c r="I2" s="6"/>
      <c r="J2" s="6"/>
      <c r="K2" s="52"/>
      <c r="L2" s="6"/>
    </row>
    <row r="3" spans="1:12" s="4" customFormat="1" ht="13.5" thickBot="1">
      <c r="A3" s="6" t="s">
        <v>1</v>
      </c>
      <c r="B3" s="6"/>
      <c r="C3" s="38" t="s">
        <v>42</v>
      </c>
      <c r="D3" s="10"/>
      <c r="E3" s="11"/>
      <c r="F3" s="47" t="s">
        <v>22</v>
      </c>
      <c r="G3" s="6"/>
      <c r="H3" s="6"/>
      <c r="I3" s="67" t="s">
        <v>76</v>
      </c>
      <c r="J3" s="6"/>
      <c r="K3" s="52"/>
      <c r="L3" s="6"/>
    </row>
    <row r="4" spans="1:12" s="4" customFormat="1" ht="12.75">
      <c r="A4" s="11" t="s">
        <v>77</v>
      </c>
      <c r="B4" s="11"/>
      <c r="C4" s="101"/>
      <c r="D4" s="6"/>
      <c r="E4" s="6"/>
      <c r="F4" s="47"/>
      <c r="G4" s="47"/>
      <c r="H4" s="6"/>
      <c r="I4" s="68"/>
      <c r="J4" s="6"/>
      <c r="K4" s="52"/>
      <c r="L4" s="6"/>
    </row>
    <row r="5" spans="1:12" s="4" customFormat="1" ht="13.5" thickBot="1">
      <c r="A5" s="6"/>
      <c r="B5" s="6"/>
      <c r="C5" s="6"/>
      <c r="D5" s="6"/>
      <c r="E5" s="6"/>
      <c r="F5" s="47"/>
      <c r="G5" s="6"/>
      <c r="H5" s="6"/>
      <c r="I5" s="6" t="s">
        <v>2</v>
      </c>
      <c r="J5" s="6"/>
      <c r="K5" s="38" t="s">
        <v>64</v>
      </c>
      <c r="L5" s="6"/>
    </row>
    <row r="6" spans="1:12" s="4" customFormat="1" ht="13.5" thickBot="1">
      <c r="A6" s="6" t="s">
        <v>3</v>
      </c>
      <c r="B6" s="6"/>
      <c r="C6" s="39">
        <v>4</v>
      </c>
      <c r="D6" s="6"/>
      <c r="E6" s="6"/>
      <c r="F6" s="47" t="s">
        <v>23</v>
      </c>
      <c r="G6" s="6"/>
      <c r="H6" s="6"/>
      <c r="I6" s="6"/>
      <c r="J6" s="6"/>
      <c r="K6" s="52"/>
      <c r="L6" s="6"/>
    </row>
    <row r="7" spans="1:12" s="4" customFormat="1" ht="13.5" thickBot="1">
      <c r="A7" s="6"/>
      <c r="B7" s="6"/>
      <c r="C7" s="6"/>
      <c r="D7" s="6"/>
      <c r="E7" s="6"/>
      <c r="F7" s="47" t="s">
        <v>32</v>
      </c>
      <c r="G7" s="6"/>
      <c r="H7" s="6"/>
      <c r="I7" s="6" t="s">
        <v>33</v>
      </c>
      <c r="J7" s="6"/>
      <c r="K7" s="52"/>
      <c r="L7" s="6"/>
    </row>
    <row r="8" spans="1:12" s="4" customFormat="1" ht="17.25" customHeight="1" thickBot="1">
      <c r="A8" s="12" t="s">
        <v>43</v>
      </c>
      <c r="B8" s="12"/>
      <c r="C8" s="10"/>
      <c r="D8" s="10"/>
      <c r="E8" s="10"/>
      <c r="F8" s="48" t="s">
        <v>78</v>
      </c>
      <c r="G8" s="42"/>
      <c r="H8" s="13"/>
      <c r="I8" s="43" t="s">
        <v>79</v>
      </c>
      <c r="J8" s="11"/>
      <c r="K8" s="53"/>
      <c r="L8" s="6"/>
    </row>
    <row r="9" spans="1:13" ht="45.75" customHeight="1">
      <c r="A9" s="37" t="s">
        <v>30</v>
      </c>
      <c r="B9" s="34" t="s">
        <v>4</v>
      </c>
      <c r="C9" s="34" t="s">
        <v>5</v>
      </c>
      <c r="D9" s="34" t="s">
        <v>6</v>
      </c>
      <c r="E9" s="16"/>
      <c r="F9" s="34" t="s">
        <v>8</v>
      </c>
      <c r="G9" s="34" t="s">
        <v>9</v>
      </c>
      <c r="H9" s="34" t="s">
        <v>7</v>
      </c>
      <c r="I9" s="35" t="s">
        <v>10</v>
      </c>
      <c r="J9" s="17"/>
      <c r="K9" s="44" t="s">
        <v>13</v>
      </c>
      <c r="M9" s="1"/>
    </row>
    <row r="10" spans="1:13" s="4" customFormat="1" ht="12.75" hidden="1">
      <c r="A10" s="28"/>
      <c r="B10" s="30"/>
      <c r="C10" s="15"/>
      <c r="D10" s="15"/>
      <c r="E10" s="16"/>
      <c r="F10" s="49"/>
      <c r="G10" s="15"/>
      <c r="H10" s="26"/>
      <c r="I10" s="31"/>
      <c r="J10" s="17"/>
      <c r="K10" s="55"/>
      <c r="L10" s="6"/>
      <c r="M10" s="5"/>
    </row>
    <row r="11" spans="1:12" s="4" customFormat="1" ht="12.75">
      <c r="A11" s="19">
        <v>1</v>
      </c>
      <c r="B11" s="21" t="s">
        <v>80</v>
      </c>
      <c r="C11" s="19" t="s">
        <v>15</v>
      </c>
      <c r="D11" s="19" t="s">
        <v>81</v>
      </c>
      <c r="E11" s="8"/>
      <c r="F11" s="50">
        <v>53.37</v>
      </c>
      <c r="G11" s="26">
        <v>15.37</v>
      </c>
      <c r="H11" s="26">
        <v>10</v>
      </c>
      <c r="I11" s="31">
        <f>SUM(G11,H11)</f>
        <v>25.369999999999997</v>
      </c>
      <c r="J11" s="20"/>
      <c r="K11" s="56">
        <v>2</v>
      </c>
      <c r="L11" s="6"/>
    </row>
    <row r="12" spans="1:12" s="4" customFormat="1" ht="12.75">
      <c r="A12" s="19">
        <v>2</v>
      </c>
      <c r="B12" s="7" t="s">
        <v>61</v>
      </c>
      <c r="C12" s="26" t="s">
        <v>20</v>
      </c>
      <c r="D12" s="26" t="s">
        <v>82</v>
      </c>
      <c r="E12" s="8"/>
      <c r="F12" s="50">
        <v>44.62</v>
      </c>
      <c r="G12" s="26">
        <v>6.62</v>
      </c>
      <c r="H12" s="26">
        <v>5</v>
      </c>
      <c r="I12" s="69">
        <f>SUM(G12,H12)</f>
        <v>11.620000000000001</v>
      </c>
      <c r="J12" s="20"/>
      <c r="K12" s="56">
        <v>1</v>
      </c>
      <c r="L12" s="6"/>
    </row>
    <row r="13" spans="1:12" s="4" customFormat="1" ht="12.75">
      <c r="A13" s="19">
        <v>3</v>
      </c>
      <c r="B13" s="21" t="s">
        <v>80</v>
      </c>
      <c r="C13" s="23" t="s">
        <v>15</v>
      </c>
      <c r="D13" s="19" t="s">
        <v>83</v>
      </c>
      <c r="E13" s="8"/>
      <c r="F13" s="50">
        <v>42.65</v>
      </c>
      <c r="G13" s="26">
        <v>4.65</v>
      </c>
      <c r="H13" s="26">
        <v>15</v>
      </c>
      <c r="I13" s="31">
        <f>SUM(H13,G13)</f>
        <v>19.65</v>
      </c>
      <c r="J13" s="20"/>
      <c r="K13" s="56">
        <v>2</v>
      </c>
      <c r="L13" s="6"/>
    </row>
    <row r="14" spans="1:12" s="4" customFormat="1" ht="12.75">
      <c r="A14" s="19">
        <v>4</v>
      </c>
      <c r="B14" s="7" t="s">
        <v>84</v>
      </c>
      <c r="C14" s="26" t="s">
        <v>85</v>
      </c>
      <c r="D14" s="26" t="s">
        <v>86</v>
      </c>
      <c r="E14" s="8"/>
      <c r="F14" s="102">
        <v>43.07</v>
      </c>
      <c r="G14" s="26">
        <v>5.07</v>
      </c>
      <c r="H14" s="26">
        <v>15</v>
      </c>
      <c r="I14" s="31">
        <f>SUM(H14,G14)</f>
        <v>20.07</v>
      </c>
      <c r="J14" s="20"/>
      <c r="K14" s="32">
        <v>4</v>
      </c>
      <c r="L14" s="6"/>
    </row>
    <row r="17" spans="1:12" s="4" customFormat="1" ht="12.75">
      <c r="A17" s="6"/>
      <c r="B17" s="6"/>
      <c r="C17" s="6"/>
      <c r="D17" s="6"/>
      <c r="E17" s="6"/>
      <c r="F17" s="47"/>
      <c r="G17" s="6"/>
      <c r="H17" s="6"/>
      <c r="I17" s="6"/>
      <c r="J17" s="6"/>
      <c r="K17" s="52"/>
      <c r="L17" s="6"/>
    </row>
    <row r="18" spans="1:12" s="4" customFormat="1" ht="12.75">
      <c r="A18" s="6"/>
      <c r="B18" s="6"/>
      <c r="C18" s="6"/>
      <c r="D18" s="6"/>
      <c r="E18" s="6"/>
      <c r="F18" s="47"/>
      <c r="G18" s="6"/>
      <c r="H18" s="6"/>
      <c r="I18" s="6"/>
      <c r="J18" s="6"/>
      <c r="K18" s="52"/>
      <c r="L18" s="6"/>
    </row>
    <row r="19" spans="1:12" s="4" customFormat="1" ht="12.75">
      <c r="A19" s="6"/>
      <c r="B19" s="6"/>
      <c r="C19" s="6"/>
      <c r="D19" s="6"/>
      <c r="E19" s="6"/>
      <c r="F19" s="47"/>
      <c r="G19" s="6"/>
      <c r="H19" s="6"/>
      <c r="I19" s="6"/>
      <c r="J19" s="6"/>
      <c r="K19" s="52"/>
      <c r="L19" s="6"/>
    </row>
    <row r="20" spans="1:12" s="4" customFormat="1" ht="12.75">
      <c r="A20" s="6"/>
      <c r="B20" s="6"/>
      <c r="C20" s="6"/>
      <c r="D20" s="6"/>
      <c r="E20" s="6"/>
      <c r="F20" s="47"/>
      <c r="G20" s="6"/>
      <c r="H20" s="6"/>
      <c r="I20" s="6"/>
      <c r="J20" s="6"/>
      <c r="K20" s="52"/>
      <c r="L20" s="6"/>
    </row>
    <row r="21" spans="1:12" s="4" customFormat="1" ht="12.75">
      <c r="A21"/>
      <c r="B21"/>
      <c r="C21"/>
      <c r="D21"/>
      <c r="E21"/>
      <c r="F21" s="51"/>
      <c r="G21"/>
      <c r="H21"/>
      <c r="I21"/>
      <c r="J21"/>
      <c r="K21" s="57"/>
      <c r="L21" s="6"/>
    </row>
    <row r="22" spans="1:12" s="4" customFormat="1" ht="12.75">
      <c r="A22"/>
      <c r="B22"/>
      <c r="C22"/>
      <c r="D22"/>
      <c r="E22"/>
      <c r="F22" s="51"/>
      <c r="G22"/>
      <c r="H22"/>
      <c r="I22"/>
      <c r="J22"/>
      <c r="K22" s="57"/>
      <c r="L22" s="6"/>
    </row>
    <row r="23" spans="1:12" s="4" customFormat="1" ht="12.75">
      <c r="A23"/>
      <c r="B23"/>
      <c r="C23"/>
      <c r="D23"/>
      <c r="E23"/>
      <c r="F23" s="51"/>
      <c r="G23"/>
      <c r="H23"/>
      <c r="I23"/>
      <c r="J23"/>
      <c r="K23" s="57"/>
      <c r="L23" s="6"/>
    </row>
    <row r="24" spans="1:12" s="4" customFormat="1" ht="12.75">
      <c r="A24"/>
      <c r="B24"/>
      <c r="C24"/>
      <c r="D24"/>
      <c r="E24"/>
      <c r="F24" s="51"/>
      <c r="G24"/>
      <c r="H24"/>
      <c r="I24"/>
      <c r="J24"/>
      <c r="K24" s="57"/>
      <c r="L24" s="6"/>
    </row>
    <row r="25" spans="1:12" s="4" customFormat="1" ht="12.75">
      <c r="A25"/>
      <c r="B25"/>
      <c r="C25"/>
      <c r="D25"/>
      <c r="E25"/>
      <c r="F25" s="51"/>
      <c r="G25"/>
      <c r="H25"/>
      <c r="I25"/>
      <c r="J25"/>
      <c r="K25" s="57"/>
      <c r="L25" s="6"/>
    </row>
    <row r="26" spans="1:12" s="4" customFormat="1" ht="12.75">
      <c r="A26"/>
      <c r="B26"/>
      <c r="C26"/>
      <c r="D26"/>
      <c r="E26"/>
      <c r="F26" s="51"/>
      <c r="G26"/>
      <c r="H26"/>
      <c r="I26"/>
      <c r="J26"/>
      <c r="K26" s="57"/>
      <c r="L26" s="6"/>
    </row>
    <row r="27" spans="1:12" s="4" customFormat="1" ht="12.75">
      <c r="A27"/>
      <c r="B27"/>
      <c r="C27"/>
      <c r="D27"/>
      <c r="E27"/>
      <c r="F27" s="51"/>
      <c r="G27"/>
      <c r="H27"/>
      <c r="I27"/>
      <c r="J27"/>
      <c r="K27" s="57"/>
      <c r="L27" s="6"/>
    </row>
    <row r="28" spans="1:12" s="4" customFormat="1" ht="12.75">
      <c r="A28"/>
      <c r="B28"/>
      <c r="C28"/>
      <c r="D28"/>
      <c r="E28"/>
      <c r="F28" s="51"/>
      <c r="G28"/>
      <c r="H28"/>
      <c r="I28"/>
      <c r="J28"/>
      <c r="K28" s="57"/>
      <c r="L28" s="6"/>
    </row>
    <row r="29" spans="1:12" s="4" customFormat="1" ht="12.75">
      <c r="A29"/>
      <c r="B29"/>
      <c r="C29"/>
      <c r="D29"/>
      <c r="E29"/>
      <c r="F29" s="51"/>
      <c r="G29"/>
      <c r="H29"/>
      <c r="I29"/>
      <c r="J29"/>
      <c r="K29" s="57"/>
      <c r="L29" s="6"/>
    </row>
    <row r="30" spans="1:12" s="4" customFormat="1" ht="12.75">
      <c r="A30"/>
      <c r="B30"/>
      <c r="C30"/>
      <c r="D30"/>
      <c r="E30"/>
      <c r="F30" s="51"/>
      <c r="G30"/>
      <c r="H30"/>
      <c r="I30"/>
      <c r="J30"/>
      <c r="K30" s="57"/>
      <c r="L30" s="6"/>
    </row>
    <row r="31" spans="1:12" s="4" customFormat="1" ht="12.75">
      <c r="A31"/>
      <c r="B31"/>
      <c r="C31"/>
      <c r="D31"/>
      <c r="E31"/>
      <c r="F31" s="51"/>
      <c r="G31"/>
      <c r="H31"/>
      <c r="I31"/>
      <c r="J31"/>
      <c r="K31" s="57"/>
      <c r="L31" s="6"/>
    </row>
    <row r="32" spans="1:12" s="4" customFormat="1" ht="12.75">
      <c r="A32"/>
      <c r="B32"/>
      <c r="C32"/>
      <c r="D32"/>
      <c r="E32"/>
      <c r="F32" s="51"/>
      <c r="G32"/>
      <c r="H32"/>
      <c r="I32"/>
      <c r="J32"/>
      <c r="K32" s="57"/>
      <c r="L32" s="6"/>
    </row>
    <row r="33" spans="1:12" s="4" customFormat="1" ht="12.75">
      <c r="A33"/>
      <c r="B33"/>
      <c r="C33"/>
      <c r="D33"/>
      <c r="E33"/>
      <c r="F33" s="51"/>
      <c r="G33"/>
      <c r="H33"/>
      <c r="I33"/>
      <c r="J33"/>
      <c r="K33" s="57"/>
      <c r="L33" s="6"/>
    </row>
    <row r="34" spans="1:12" s="4" customFormat="1" ht="12.75">
      <c r="A34"/>
      <c r="B34"/>
      <c r="C34"/>
      <c r="D34"/>
      <c r="E34"/>
      <c r="F34" s="51"/>
      <c r="G34"/>
      <c r="H34"/>
      <c r="I34"/>
      <c r="J34"/>
      <c r="K34" s="57"/>
      <c r="L34" s="6"/>
    </row>
    <row r="35" spans="1:12" s="4" customFormat="1" ht="12.75">
      <c r="A35"/>
      <c r="B35"/>
      <c r="C35"/>
      <c r="D35"/>
      <c r="E35"/>
      <c r="F35" s="51"/>
      <c r="G35"/>
      <c r="H35"/>
      <c r="I35"/>
      <c r="J35"/>
      <c r="K35" s="57"/>
      <c r="L35" s="6"/>
    </row>
    <row r="36" spans="1:12" s="4" customFormat="1" ht="12.75">
      <c r="A36"/>
      <c r="B36"/>
      <c r="C36"/>
      <c r="D36"/>
      <c r="E36"/>
      <c r="F36" s="51"/>
      <c r="G36"/>
      <c r="H36"/>
      <c r="I36"/>
      <c r="J36"/>
      <c r="K36" s="57"/>
      <c r="L36" s="6"/>
    </row>
    <row r="37" spans="1:12" s="4" customFormat="1" ht="12.75">
      <c r="A37"/>
      <c r="B37"/>
      <c r="C37"/>
      <c r="D37"/>
      <c r="E37"/>
      <c r="F37" s="51"/>
      <c r="G37"/>
      <c r="H37"/>
      <c r="I37"/>
      <c r="J37"/>
      <c r="K37" s="57"/>
      <c r="L37" s="6"/>
    </row>
    <row r="38" spans="1:12" s="4" customFormat="1" ht="12.75">
      <c r="A38"/>
      <c r="B38"/>
      <c r="C38"/>
      <c r="D38"/>
      <c r="E38"/>
      <c r="F38" s="51"/>
      <c r="G38"/>
      <c r="H38"/>
      <c r="I38"/>
      <c r="J38"/>
      <c r="K38" s="57"/>
      <c r="L38" s="6"/>
    </row>
    <row r="39" spans="1:12" s="4" customFormat="1" ht="12.75">
      <c r="A39"/>
      <c r="B39"/>
      <c r="C39"/>
      <c r="D39"/>
      <c r="E39"/>
      <c r="F39" s="51"/>
      <c r="G39"/>
      <c r="H39"/>
      <c r="I39"/>
      <c r="J39"/>
      <c r="K39" s="57"/>
      <c r="L39" s="6"/>
    </row>
    <row r="40" spans="1:12" s="4" customFormat="1" ht="12.75">
      <c r="A40"/>
      <c r="B40"/>
      <c r="C40"/>
      <c r="D40"/>
      <c r="E40"/>
      <c r="F40" s="51"/>
      <c r="G40"/>
      <c r="H40"/>
      <c r="I40"/>
      <c r="J40"/>
      <c r="K40" s="57"/>
      <c r="L40" s="6"/>
    </row>
    <row r="41" spans="1:12" s="4" customFormat="1" ht="12.75">
      <c r="A41"/>
      <c r="B41"/>
      <c r="C41"/>
      <c r="D41"/>
      <c r="E41"/>
      <c r="F41" s="51"/>
      <c r="G41"/>
      <c r="H41"/>
      <c r="I41"/>
      <c r="J41"/>
      <c r="K41" s="57"/>
      <c r="L41" s="6"/>
    </row>
    <row r="42" spans="1:12" s="4" customFormat="1" ht="12.75">
      <c r="A42"/>
      <c r="B42"/>
      <c r="C42"/>
      <c r="D42"/>
      <c r="E42"/>
      <c r="F42" s="51"/>
      <c r="G42"/>
      <c r="H42"/>
      <c r="I42"/>
      <c r="J42"/>
      <c r="K42" s="57"/>
      <c r="L42" s="6"/>
    </row>
    <row r="43" spans="1:12" s="4" customFormat="1" ht="12.75">
      <c r="A43"/>
      <c r="B43"/>
      <c r="C43"/>
      <c r="D43"/>
      <c r="E43"/>
      <c r="F43" s="51"/>
      <c r="G43"/>
      <c r="H43"/>
      <c r="I43"/>
      <c r="J43"/>
      <c r="K43" s="57"/>
      <c r="L43" s="6"/>
    </row>
    <row r="44" spans="1:12" s="4" customFormat="1" ht="12.75">
      <c r="A44"/>
      <c r="B44"/>
      <c r="C44"/>
      <c r="D44"/>
      <c r="E44"/>
      <c r="F44" s="51"/>
      <c r="G44"/>
      <c r="H44"/>
      <c r="I44"/>
      <c r="J44"/>
      <c r="K44" s="57"/>
      <c r="L44" s="6"/>
    </row>
    <row r="45" spans="1:12" s="4" customFormat="1" ht="12.75">
      <c r="A45"/>
      <c r="B45"/>
      <c r="C45"/>
      <c r="D45"/>
      <c r="E45"/>
      <c r="F45" s="51"/>
      <c r="G45"/>
      <c r="H45"/>
      <c r="I45"/>
      <c r="J45"/>
      <c r="K45" s="57"/>
      <c r="L45" s="6"/>
    </row>
    <row r="46" spans="1:12" s="4" customFormat="1" ht="12.75">
      <c r="A46"/>
      <c r="B46"/>
      <c r="C46"/>
      <c r="D46"/>
      <c r="E46"/>
      <c r="F46" s="51"/>
      <c r="G46"/>
      <c r="H46"/>
      <c r="I46"/>
      <c r="J46"/>
      <c r="K46" s="57"/>
      <c r="L46" s="6"/>
    </row>
    <row r="47" spans="1:12" s="4" customFormat="1" ht="12.75">
      <c r="A47"/>
      <c r="B47"/>
      <c r="C47"/>
      <c r="D47"/>
      <c r="E47"/>
      <c r="F47" s="51"/>
      <c r="G47"/>
      <c r="H47"/>
      <c r="I47"/>
      <c r="J47"/>
      <c r="K47" s="57"/>
      <c r="L47" s="6"/>
    </row>
    <row r="48" ht="12.75">
      <c r="L48" s="6"/>
    </row>
    <row r="49" ht="12.75">
      <c r="L49" s="6"/>
    </row>
    <row r="50" ht="12.75">
      <c r="L50" s="6"/>
    </row>
    <row r="51" ht="12.75">
      <c r="L51" s="6"/>
    </row>
  </sheetData>
  <sheetProtection/>
  <mergeCells count="1">
    <mergeCell ref="G1:L1"/>
  </mergeCells>
  <printOptions horizontalCentered="1" vertic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B89"/>
  <sheetViews>
    <sheetView zoomScalePageLayoutView="0" workbookViewId="0" topLeftCell="D1">
      <selection activeCell="G8" sqref="G8"/>
    </sheetView>
  </sheetViews>
  <sheetFormatPr defaultColWidth="9.00390625" defaultRowHeight="12.75" outlineLevelRow="1"/>
  <cols>
    <col min="1" max="1" width="3.375" style="0" customWidth="1"/>
    <col min="2" max="2" width="22.375" style="0" customWidth="1"/>
    <col min="3" max="3" width="18.625" style="0" customWidth="1"/>
    <col min="4" max="4" width="15.75390625" style="0" customWidth="1"/>
    <col min="5" max="5" width="1.12109375" style="0" customWidth="1"/>
    <col min="6" max="6" width="7.625" style="0" customWidth="1"/>
    <col min="7" max="7" width="7.375" style="60" customWidth="1"/>
    <col min="8" max="8" width="7.375" style="0" customWidth="1"/>
    <col min="9" max="9" width="8.625" style="0" customWidth="1"/>
    <col min="10" max="10" width="1.12109375" style="0" customWidth="1"/>
    <col min="11" max="11" width="7.625" style="60" customWidth="1"/>
    <col min="12" max="12" width="7.375" style="60" customWidth="1"/>
    <col min="13" max="13" width="6.75390625" style="0" customWidth="1"/>
    <col min="14" max="14" width="8.875" style="0" customWidth="1"/>
    <col min="15" max="15" width="1.12109375" style="0" customWidth="1"/>
    <col min="16" max="17" width="8.00390625" style="0" customWidth="1"/>
    <col min="18" max="18" width="4.25390625" style="0" customWidth="1"/>
  </cols>
  <sheetData>
    <row r="1" spans="1:12" s="4" customFormat="1" ht="18.75">
      <c r="A1" s="9" t="s">
        <v>0</v>
      </c>
      <c r="B1" s="6"/>
      <c r="C1" s="6"/>
      <c r="D1" s="45" t="s">
        <v>73</v>
      </c>
      <c r="E1" s="6"/>
      <c r="F1" s="47"/>
      <c r="G1" s="98" t="s">
        <v>74</v>
      </c>
      <c r="H1" s="99"/>
      <c r="I1" s="99"/>
      <c r="J1" s="99"/>
      <c r="K1" s="99"/>
      <c r="L1" s="99"/>
    </row>
    <row r="2" spans="1:19" ht="12.75">
      <c r="A2" s="6"/>
      <c r="B2" s="6"/>
      <c r="C2" s="6"/>
      <c r="D2" s="6"/>
      <c r="E2" s="6"/>
      <c r="F2" s="6"/>
      <c r="G2" s="58"/>
      <c r="H2" s="6"/>
      <c r="I2" s="6"/>
      <c r="J2" s="6"/>
      <c r="K2" s="58"/>
      <c r="L2" s="58"/>
      <c r="M2" s="6"/>
      <c r="N2" s="6"/>
      <c r="O2" s="6"/>
      <c r="P2" s="6"/>
      <c r="Q2" s="6"/>
      <c r="R2" s="6"/>
      <c r="S2" s="6"/>
    </row>
    <row r="3" spans="1:19" ht="13.5" thickBot="1">
      <c r="A3" s="6" t="s">
        <v>1</v>
      </c>
      <c r="B3" s="6"/>
      <c r="C3" s="46" t="s">
        <v>70</v>
      </c>
      <c r="D3" s="10"/>
      <c r="E3" s="11"/>
      <c r="F3" s="6" t="s">
        <v>22</v>
      </c>
      <c r="G3" s="58"/>
      <c r="H3" s="6"/>
      <c r="I3" s="39" t="s">
        <v>89</v>
      </c>
      <c r="J3" s="6"/>
      <c r="K3" s="58"/>
      <c r="L3" s="58"/>
      <c r="M3" s="6"/>
      <c r="N3" s="6" t="s">
        <v>2</v>
      </c>
      <c r="O3" s="6"/>
      <c r="P3" s="38" t="s">
        <v>29</v>
      </c>
      <c r="Q3" s="6"/>
      <c r="R3" s="6"/>
      <c r="S3" s="6"/>
    </row>
    <row r="4" spans="1:19" ht="13.5" thickBot="1">
      <c r="A4" s="11"/>
      <c r="B4" s="11"/>
      <c r="C4" s="100" t="s">
        <v>75</v>
      </c>
      <c r="E4" s="6"/>
      <c r="F4" s="6" t="s">
        <v>28</v>
      </c>
      <c r="G4" s="58"/>
      <c r="H4" s="6"/>
      <c r="I4" s="40" t="s">
        <v>90</v>
      </c>
      <c r="J4" s="6"/>
      <c r="K4" s="58"/>
      <c r="L4" s="58"/>
      <c r="M4" s="6"/>
      <c r="N4" s="6"/>
      <c r="O4" s="6"/>
      <c r="P4" s="6"/>
      <c r="Q4" s="6"/>
      <c r="R4" s="6"/>
      <c r="S4" s="6"/>
    </row>
    <row r="5" spans="1:19" ht="12.75">
      <c r="A5" s="6"/>
      <c r="B5" s="6"/>
      <c r="C5" s="6"/>
      <c r="D5" s="6"/>
      <c r="E5" s="6"/>
      <c r="F5" s="6"/>
      <c r="G5" s="58"/>
      <c r="H5" s="6"/>
      <c r="I5" s="6"/>
      <c r="J5" s="6"/>
      <c r="K5" s="58"/>
      <c r="L5" s="58"/>
      <c r="M5" s="6"/>
      <c r="N5" s="6"/>
      <c r="O5" s="6"/>
      <c r="P5" s="6"/>
      <c r="Q5" s="6"/>
      <c r="R5" s="6"/>
      <c r="S5" s="6"/>
    </row>
    <row r="6" spans="1:19" ht="13.5" thickBot="1">
      <c r="A6" s="6" t="s">
        <v>3</v>
      </c>
      <c r="B6" s="6"/>
      <c r="C6" s="39">
        <v>7</v>
      </c>
      <c r="D6" s="6"/>
      <c r="E6" s="6"/>
      <c r="F6" s="6" t="s">
        <v>23</v>
      </c>
      <c r="G6" s="58"/>
      <c r="H6" s="6"/>
      <c r="I6" s="6"/>
      <c r="J6" s="6"/>
      <c r="K6" s="58" t="s">
        <v>27</v>
      </c>
      <c r="L6" s="58"/>
      <c r="M6" s="6"/>
      <c r="N6" s="6"/>
      <c r="O6" s="6"/>
      <c r="P6" s="6"/>
      <c r="Q6" s="6"/>
      <c r="R6" s="6"/>
      <c r="S6" s="6"/>
    </row>
    <row r="7" spans="1:19" ht="13.5" thickBot="1">
      <c r="A7" s="6"/>
      <c r="B7" s="6"/>
      <c r="C7" s="6"/>
      <c r="D7" s="6"/>
      <c r="E7" s="6"/>
      <c r="F7" s="6" t="s">
        <v>32</v>
      </c>
      <c r="G7" s="58"/>
      <c r="H7" s="6"/>
      <c r="I7" s="6" t="s">
        <v>33</v>
      </c>
      <c r="J7" s="6"/>
      <c r="K7" s="58" t="s">
        <v>32</v>
      </c>
      <c r="L7" s="58"/>
      <c r="M7" s="6"/>
      <c r="N7" s="6" t="s">
        <v>33</v>
      </c>
      <c r="O7" s="6"/>
      <c r="P7" s="6"/>
      <c r="Q7" s="6"/>
      <c r="R7" s="6"/>
      <c r="S7" s="6"/>
    </row>
    <row r="8" spans="1:19" ht="16.5" customHeight="1" thickBot="1">
      <c r="A8" s="12" t="s">
        <v>43</v>
      </c>
      <c r="B8" s="12"/>
      <c r="C8" s="12"/>
      <c r="D8" s="10"/>
      <c r="E8" s="10"/>
      <c r="F8" s="41" t="s">
        <v>59</v>
      </c>
      <c r="G8" s="59"/>
      <c r="H8" s="13"/>
      <c r="I8" s="43" t="s">
        <v>91</v>
      </c>
      <c r="J8" s="11"/>
      <c r="K8" s="64" t="s">
        <v>92</v>
      </c>
      <c r="L8" s="59"/>
      <c r="M8" s="13"/>
      <c r="N8" s="43" t="s">
        <v>93</v>
      </c>
      <c r="O8" s="14"/>
      <c r="P8" s="10"/>
      <c r="Q8" s="10"/>
      <c r="R8" s="10"/>
      <c r="S8" s="6"/>
    </row>
    <row r="9" spans="1:20" s="60" customFormat="1" ht="42.75" customHeight="1">
      <c r="A9" s="61" t="s">
        <v>31</v>
      </c>
      <c r="B9" s="34" t="s">
        <v>34</v>
      </c>
      <c r="C9" s="34" t="s">
        <v>5</v>
      </c>
      <c r="D9" s="34" t="s">
        <v>6</v>
      </c>
      <c r="E9" s="16"/>
      <c r="F9" s="34" t="s">
        <v>8</v>
      </c>
      <c r="G9" s="34" t="s">
        <v>9</v>
      </c>
      <c r="H9" s="34" t="s">
        <v>7</v>
      </c>
      <c r="I9" s="35" t="s">
        <v>10</v>
      </c>
      <c r="J9" s="17"/>
      <c r="K9" s="34" t="s">
        <v>8</v>
      </c>
      <c r="L9" s="34" t="s">
        <v>9</v>
      </c>
      <c r="M9" s="34" t="s">
        <v>7</v>
      </c>
      <c r="N9" s="35" t="s">
        <v>10</v>
      </c>
      <c r="O9" s="16"/>
      <c r="P9" s="36" t="s">
        <v>11</v>
      </c>
      <c r="Q9" s="34" t="s">
        <v>12</v>
      </c>
      <c r="R9" s="62" t="s">
        <v>13</v>
      </c>
      <c r="S9" s="58"/>
      <c r="T9" s="63"/>
    </row>
    <row r="10" spans="1:84" ht="12.75" hidden="1">
      <c r="A10" s="29">
        <v>60</v>
      </c>
      <c r="B10" s="7" t="s">
        <v>17</v>
      </c>
      <c r="C10" s="7" t="s">
        <v>15</v>
      </c>
      <c r="D10" s="19" t="s">
        <v>18</v>
      </c>
      <c r="E10" s="27"/>
      <c r="F10" s="26"/>
      <c r="G10" s="26"/>
      <c r="H10" s="26" t="e">
        <f>IF((G10-$F$8)&lt;0,0,(G10-$F$8))</f>
        <v>#VALUE!</v>
      </c>
      <c r="I10" s="31" t="e">
        <f>IF(TEXT(H10,"0,00")="снят",100,F10+H10)</f>
        <v>#VALUE!</v>
      </c>
      <c r="J10" s="20"/>
      <c r="K10" s="26"/>
      <c r="L10" s="26"/>
      <c r="M10" s="26" t="e">
        <f>IF((L10-$K$8)&lt;0,0,(L10-$K$8))</f>
        <v>#VALUE!</v>
      </c>
      <c r="N10" s="31" t="e">
        <f>IF(TEXT(M10,"0,00")="снят",100,K10+M10)</f>
        <v>#VALUE!</v>
      </c>
      <c r="O10" s="20"/>
      <c r="P10" s="32" t="e">
        <f>I10+N10</f>
        <v>#VALUE!</v>
      </c>
      <c r="Q10" s="26" t="e">
        <f>IF(P10&lt;100,G10+L10,"")</f>
        <v>#VALUE!</v>
      </c>
      <c r="R10" s="32"/>
      <c r="S10" s="6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19" ht="6.75" customHeight="1" hidden="1">
      <c r="A11" s="18">
        <v>61</v>
      </c>
      <c r="B11" s="21" t="s">
        <v>25</v>
      </c>
      <c r="C11" s="23" t="s">
        <v>16</v>
      </c>
      <c r="D11" s="19" t="s">
        <v>26</v>
      </c>
      <c r="E11" s="27"/>
      <c r="F11" s="26"/>
      <c r="G11" s="26"/>
      <c r="H11" s="26" t="e">
        <f>IF((G11-$F$8)&lt;0,0,(G11-$F$8))</f>
        <v>#VALUE!</v>
      </c>
      <c r="I11" s="31" t="e">
        <f>IF(TEXT(H11,"0,00")="снят",100,F11+H11)</f>
        <v>#VALUE!</v>
      </c>
      <c r="J11" s="20"/>
      <c r="K11" s="26"/>
      <c r="L11" s="26"/>
      <c r="M11" s="26" t="e">
        <f>IF((L11-$K$8)&lt;0,0,(L11-$K$8))</f>
        <v>#VALUE!</v>
      </c>
      <c r="N11" s="31" t="e">
        <f>IF(TEXT(M11,"0,00")="снят",100,K11+M11)</f>
        <v>#VALUE!</v>
      </c>
      <c r="O11" s="20"/>
      <c r="P11" s="32" t="e">
        <f>I11+N11</f>
        <v>#VALUE!</v>
      </c>
      <c r="Q11" s="26" t="e">
        <f>IF(P11&lt;100,G11+L11,"")</f>
        <v>#VALUE!</v>
      </c>
      <c r="R11" s="32"/>
      <c r="S11" s="6"/>
    </row>
    <row r="12" spans="1:19" ht="12" customHeight="1">
      <c r="A12" s="18">
        <v>1</v>
      </c>
      <c r="B12" s="21" t="s">
        <v>48</v>
      </c>
      <c r="C12" s="23" t="s">
        <v>36</v>
      </c>
      <c r="D12" s="19" t="s">
        <v>37</v>
      </c>
      <c r="E12" s="27"/>
      <c r="F12" s="26">
        <v>36.16</v>
      </c>
      <c r="G12" s="26">
        <v>1.16</v>
      </c>
      <c r="H12" s="26">
        <v>5</v>
      </c>
      <c r="I12" s="31">
        <f>SUM(G12,H12)</f>
        <v>6.16</v>
      </c>
      <c r="J12" s="20"/>
      <c r="K12" s="26">
        <v>33</v>
      </c>
      <c r="L12" s="26">
        <v>2</v>
      </c>
      <c r="M12" s="26">
        <v>0</v>
      </c>
      <c r="N12" s="31">
        <f>SUM(L12,M12)</f>
        <v>2</v>
      </c>
      <c r="O12" s="20"/>
      <c r="P12" s="32">
        <f>SUM(I12,N12)</f>
        <v>8.16</v>
      </c>
      <c r="Q12" s="26">
        <f>SUM(K12,F12)</f>
        <v>69.16</v>
      </c>
      <c r="R12" s="56">
        <v>3</v>
      </c>
      <c r="S12" s="6"/>
    </row>
    <row r="13" spans="1:19" ht="12.75">
      <c r="A13" s="18">
        <v>2</v>
      </c>
      <c r="B13" s="7" t="s">
        <v>52</v>
      </c>
      <c r="C13" s="26" t="s">
        <v>53</v>
      </c>
      <c r="D13" s="26" t="s">
        <v>54</v>
      </c>
      <c r="E13" s="8"/>
      <c r="F13" s="26">
        <v>32.13</v>
      </c>
      <c r="G13" s="26">
        <v>0</v>
      </c>
      <c r="H13" s="26">
        <v>0</v>
      </c>
      <c r="I13" s="31">
        <f>SUM(G13,H13)</f>
        <v>0</v>
      </c>
      <c r="J13" s="20"/>
      <c r="K13" s="26">
        <v>29.09</v>
      </c>
      <c r="L13" s="26">
        <v>0</v>
      </c>
      <c r="M13" s="26">
        <v>0</v>
      </c>
      <c r="N13" s="31">
        <f>SUM(L13,M13)</f>
        <v>0</v>
      </c>
      <c r="O13" s="20"/>
      <c r="P13" s="32">
        <f>SUM(I13,N13)</f>
        <v>0</v>
      </c>
      <c r="Q13" s="26">
        <f>SUM(F13,K13)</f>
        <v>61.22</v>
      </c>
      <c r="R13" s="56">
        <v>1</v>
      </c>
      <c r="S13" s="6"/>
    </row>
    <row r="14" spans="1:19" ht="12.75">
      <c r="A14" s="18">
        <v>3</v>
      </c>
      <c r="B14" s="7" t="s">
        <v>48</v>
      </c>
      <c r="C14" s="26" t="s">
        <v>51</v>
      </c>
      <c r="D14" s="26" t="s">
        <v>87</v>
      </c>
      <c r="E14" s="8"/>
      <c r="F14" s="33"/>
      <c r="G14" s="26" t="s">
        <v>46</v>
      </c>
      <c r="H14" s="26"/>
      <c r="I14" s="31">
        <v>50</v>
      </c>
      <c r="J14" s="20"/>
      <c r="K14" s="26"/>
      <c r="L14" s="26" t="s">
        <v>46</v>
      </c>
      <c r="M14" s="26"/>
      <c r="N14" s="31">
        <v>50</v>
      </c>
      <c r="O14" s="20"/>
      <c r="P14" s="32">
        <f>SUM(I14,N14)</f>
        <v>100</v>
      </c>
      <c r="Q14" s="26"/>
      <c r="R14" s="32" t="s">
        <v>94</v>
      </c>
      <c r="S14" s="6"/>
    </row>
    <row r="15" spans="1:19" ht="12.75">
      <c r="A15" s="18">
        <v>4</v>
      </c>
      <c r="B15" s="7" t="s">
        <v>80</v>
      </c>
      <c r="C15" s="26" t="s">
        <v>51</v>
      </c>
      <c r="D15" s="26" t="s">
        <v>88</v>
      </c>
      <c r="E15" s="8"/>
      <c r="F15" s="26">
        <v>34.66</v>
      </c>
      <c r="G15" s="26">
        <v>0</v>
      </c>
      <c r="H15" s="26">
        <v>5</v>
      </c>
      <c r="I15" s="31">
        <f>SUM(H15,G15)</f>
        <v>5</v>
      </c>
      <c r="J15" s="20"/>
      <c r="K15" s="26"/>
      <c r="L15" s="26" t="s">
        <v>46</v>
      </c>
      <c r="M15" s="26"/>
      <c r="N15" s="31">
        <v>50</v>
      </c>
      <c r="O15" s="20"/>
      <c r="P15" s="32">
        <f>SUM(N15,I15)</f>
        <v>55</v>
      </c>
      <c r="Q15" s="26"/>
      <c r="R15" s="32" t="s">
        <v>94</v>
      </c>
      <c r="S15" s="6"/>
    </row>
    <row r="16" spans="1:20" ht="12.75">
      <c r="A16" s="103">
        <v>5</v>
      </c>
      <c r="B16" s="81" t="s">
        <v>50</v>
      </c>
      <c r="C16" s="82" t="s">
        <v>51</v>
      </c>
      <c r="D16" s="83" t="s">
        <v>55</v>
      </c>
      <c r="E16" s="84"/>
      <c r="F16" s="85">
        <v>30.25</v>
      </c>
      <c r="G16" s="85">
        <v>0</v>
      </c>
      <c r="H16" s="85">
        <v>5</v>
      </c>
      <c r="I16" s="86">
        <f>SUM(G16,H16)</f>
        <v>5</v>
      </c>
      <c r="J16" s="87"/>
      <c r="K16" s="85">
        <v>29.09</v>
      </c>
      <c r="L16" s="85">
        <v>0</v>
      </c>
      <c r="M16" s="85">
        <v>0</v>
      </c>
      <c r="N16" s="86">
        <f>SUM(M16,L16)</f>
        <v>0</v>
      </c>
      <c r="O16" s="87"/>
      <c r="P16" s="88">
        <f>SUM(I16,N16)</f>
        <v>5</v>
      </c>
      <c r="Q16" s="85">
        <f>SUM(F16,K16)</f>
        <v>59.34</v>
      </c>
      <c r="R16" s="104">
        <v>2</v>
      </c>
      <c r="S16" s="6"/>
      <c r="T16" s="2"/>
    </row>
    <row r="17" spans="1:210" s="91" customFormat="1" ht="12.75">
      <c r="A17" s="18">
        <v>6</v>
      </c>
      <c r="B17" s="21" t="s">
        <v>49</v>
      </c>
      <c r="C17" s="23" t="s">
        <v>51</v>
      </c>
      <c r="D17" s="19" t="s">
        <v>56</v>
      </c>
      <c r="E17" s="8"/>
      <c r="F17" s="33"/>
      <c r="G17" s="26" t="s">
        <v>46</v>
      </c>
      <c r="H17" s="26"/>
      <c r="I17" s="31">
        <v>50</v>
      </c>
      <c r="J17" s="20"/>
      <c r="K17" s="26"/>
      <c r="L17" s="26" t="s">
        <v>46</v>
      </c>
      <c r="M17" s="26"/>
      <c r="N17" s="31">
        <v>50</v>
      </c>
      <c r="O17" s="20"/>
      <c r="P17" s="32">
        <f>SUM(N17,I17)</f>
        <v>100</v>
      </c>
      <c r="Q17" s="26"/>
      <c r="R17" s="32" t="s">
        <v>94</v>
      </c>
      <c r="S17" s="7"/>
      <c r="T17" s="89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</row>
    <row r="18" spans="1:19" ht="12.75">
      <c r="A18" s="29">
        <v>7</v>
      </c>
      <c r="B18" s="7" t="s">
        <v>47</v>
      </c>
      <c r="C18" s="26" t="s">
        <v>24</v>
      </c>
      <c r="D18" s="26" t="s">
        <v>35</v>
      </c>
      <c r="E18" s="8"/>
      <c r="F18" s="33"/>
      <c r="G18" s="26" t="s">
        <v>46</v>
      </c>
      <c r="H18" s="26"/>
      <c r="I18" s="31">
        <v>50</v>
      </c>
      <c r="J18" s="20"/>
      <c r="K18" s="26">
        <v>30.63</v>
      </c>
      <c r="L18" s="26">
        <v>0</v>
      </c>
      <c r="M18" s="26">
        <v>0</v>
      </c>
      <c r="N18" s="31">
        <f>SUM(M18,L18)</f>
        <v>0</v>
      </c>
      <c r="O18" s="20"/>
      <c r="P18" s="32">
        <f>SUM(N18,I18)</f>
        <v>50</v>
      </c>
      <c r="Q18" s="26"/>
      <c r="R18" s="32" t="s">
        <v>94</v>
      </c>
      <c r="S18" s="6"/>
    </row>
    <row r="20" spans="1:19" ht="12.75">
      <c r="A20" s="6"/>
      <c r="B20" s="6"/>
      <c r="C20" s="6"/>
      <c r="D20" s="6"/>
      <c r="E20" s="6"/>
      <c r="F20" s="6"/>
      <c r="G20" s="58"/>
      <c r="H20" s="6"/>
      <c r="I20" s="6"/>
      <c r="J20" s="6"/>
      <c r="K20" s="58"/>
      <c r="L20" s="58"/>
      <c r="M20" s="6"/>
      <c r="N20" s="6"/>
      <c r="O20" s="6"/>
      <c r="P20" s="6"/>
      <c r="Q20" s="6"/>
      <c r="R20" s="6"/>
      <c r="S20" s="6"/>
    </row>
    <row r="21" spans="1:19" ht="12.75">
      <c r="A21" s="6"/>
      <c r="B21" s="6"/>
      <c r="C21" s="6"/>
      <c r="D21" s="6"/>
      <c r="E21" s="6"/>
      <c r="F21" s="6"/>
      <c r="G21" s="58"/>
      <c r="H21" s="6"/>
      <c r="I21" s="6"/>
      <c r="J21" s="6"/>
      <c r="K21" s="58"/>
      <c r="L21" s="58"/>
      <c r="M21" s="6"/>
      <c r="N21" s="6"/>
      <c r="O21" s="6"/>
      <c r="P21" s="6"/>
      <c r="Q21" s="6"/>
      <c r="R21" s="6"/>
      <c r="S21" s="6"/>
    </row>
    <row r="22" spans="1:19" ht="12.75">
      <c r="A22" s="6"/>
      <c r="B22" s="6"/>
      <c r="C22" s="6"/>
      <c r="D22" s="6"/>
      <c r="E22" s="6"/>
      <c r="F22" s="6"/>
      <c r="G22" s="58"/>
      <c r="H22" s="6"/>
      <c r="I22" s="6"/>
      <c r="J22" s="6"/>
      <c r="K22" s="58"/>
      <c r="L22" s="58"/>
      <c r="M22" s="6"/>
      <c r="N22" s="6"/>
      <c r="O22" s="6"/>
      <c r="P22" s="6"/>
      <c r="Q22" s="6"/>
      <c r="R22" s="6"/>
      <c r="S22" s="6"/>
    </row>
    <row r="23" spans="1:19" ht="12.75">
      <c r="A23" s="6"/>
      <c r="B23" s="6"/>
      <c r="C23" s="6"/>
      <c r="D23" s="6"/>
      <c r="E23" s="6"/>
      <c r="F23" s="6"/>
      <c r="G23" s="58"/>
      <c r="H23" s="6"/>
      <c r="I23" s="6"/>
      <c r="J23" s="6"/>
      <c r="K23" s="58"/>
      <c r="L23" s="58"/>
      <c r="M23" s="6"/>
      <c r="N23" s="6"/>
      <c r="O23" s="6"/>
      <c r="P23" s="6"/>
      <c r="Q23" s="6"/>
      <c r="R23" s="6"/>
      <c r="S23" s="6"/>
    </row>
    <row r="24" spans="1:19" ht="12.75">
      <c r="A24" s="6"/>
      <c r="B24" s="6"/>
      <c r="C24" s="6"/>
      <c r="D24" s="6"/>
      <c r="E24" s="6"/>
      <c r="F24" s="6"/>
      <c r="G24" s="58"/>
      <c r="H24" s="6"/>
      <c r="I24" s="6"/>
      <c r="J24" s="6"/>
      <c r="K24" s="58"/>
      <c r="L24" s="58"/>
      <c r="M24" s="6"/>
      <c r="N24" s="6"/>
      <c r="O24" s="6"/>
      <c r="P24" s="6"/>
      <c r="Q24" s="6"/>
      <c r="R24" s="6"/>
      <c r="S24" s="6"/>
    </row>
    <row r="25" spans="1:19" ht="12.75">
      <c r="A25" s="6"/>
      <c r="B25" s="6"/>
      <c r="C25" s="6"/>
      <c r="D25" s="6"/>
      <c r="E25" s="6"/>
      <c r="F25" s="6"/>
      <c r="G25" s="58"/>
      <c r="H25" s="6"/>
      <c r="I25" s="6"/>
      <c r="J25" s="6"/>
      <c r="K25" s="58"/>
      <c r="L25" s="58"/>
      <c r="M25" s="6"/>
      <c r="N25" s="6"/>
      <c r="O25" s="6"/>
      <c r="P25" s="6"/>
      <c r="Q25" s="6"/>
      <c r="R25" s="6"/>
      <c r="S25" s="6"/>
    </row>
    <row r="26" spans="1:19" ht="12.75">
      <c r="A26" s="6"/>
      <c r="B26" s="6"/>
      <c r="C26" s="6"/>
      <c r="D26" s="6"/>
      <c r="E26" s="6"/>
      <c r="F26" s="6"/>
      <c r="G26" s="58"/>
      <c r="H26" s="6"/>
      <c r="I26" s="6"/>
      <c r="J26" s="6"/>
      <c r="K26" s="58"/>
      <c r="L26" s="58"/>
      <c r="M26" s="6"/>
      <c r="N26" s="6"/>
      <c r="O26" s="6"/>
      <c r="P26" s="6"/>
      <c r="Q26" s="6"/>
      <c r="R26" s="6"/>
      <c r="S26" s="6"/>
    </row>
    <row r="27" spans="1:19" ht="12.75">
      <c r="A27" s="6"/>
      <c r="B27" s="6"/>
      <c r="C27" s="6"/>
      <c r="D27" s="6"/>
      <c r="E27" s="6"/>
      <c r="F27" s="6"/>
      <c r="G27" s="58"/>
      <c r="H27" s="6"/>
      <c r="I27" s="6"/>
      <c r="J27" s="6"/>
      <c r="K27" s="58"/>
      <c r="L27" s="58"/>
      <c r="M27" s="6"/>
      <c r="N27" s="6"/>
      <c r="O27" s="6"/>
      <c r="P27" s="6"/>
      <c r="Q27" s="6"/>
      <c r="R27" s="6"/>
      <c r="S27" s="6"/>
    </row>
    <row r="28" spans="1:19" ht="12.75" outlineLevel="1">
      <c r="A28" s="6"/>
      <c r="B28" s="6"/>
      <c r="C28" s="6"/>
      <c r="D28" s="6"/>
      <c r="E28" s="6"/>
      <c r="F28" s="6"/>
      <c r="G28" s="58"/>
      <c r="H28" s="6"/>
      <c r="I28" s="6"/>
      <c r="J28" s="6"/>
      <c r="K28" s="58"/>
      <c r="L28" s="58"/>
      <c r="M28" s="6"/>
      <c r="N28" s="6"/>
      <c r="O28" s="6"/>
      <c r="P28" s="6"/>
      <c r="Q28" s="6"/>
      <c r="R28" s="6"/>
      <c r="S28" s="6"/>
    </row>
    <row r="29" spans="1:19" ht="12.75" outlineLevel="1">
      <c r="A29" s="6"/>
      <c r="B29" s="6"/>
      <c r="C29" s="6"/>
      <c r="D29" s="6"/>
      <c r="E29" s="6"/>
      <c r="F29" s="6"/>
      <c r="G29" s="58"/>
      <c r="H29" s="6"/>
      <c r="I29" s="6"/>
      <c r="J29" s="6"/>
      <c r="K29" s="58"/>
      <c r="L29" s="58"/>
      <c r="M29" s="6"/>
      <c r="N29" s="6"/>
      <c r="O29" s="6"/>
      <c r="P29" s="6"/>
      <c r="Q29" s="6"/>
      <c r="R29" s="6"/>
      <c r="S29" s="6"/>
    </row>
    <row r="30" spans="1:210" s="3" customFormat="1" ht="12.75">
      <c r="A30" s="6"/>
      <c r="B30" s="6"/>
      <c r="C30" s="6"/>
      <c r="D30" s="6"/>
      <c r="E30" s="6"/>
      <c r="F30" s="6"/>
      <c r="G30" s="58"/>
      <c r="H30" s="6"/>
      <c r="I30" s="6"/>
      <c r="J30" s="6"/>
      <c r="K30" s="58"/>
      <c r="L30" s="58"/>
      <c r="M30" s="6"/>
      <c r="N30" s="6"/>
      <c r="O30" s="6"/>
      <c r="P30" s="6"/>
      <c r="Q30" s="6"/>
      <c r="R30" s="6"/>
      <c r="S30" s="6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</row>
    <row r="31" spans="1:210" s="3" customFormat="1" ht="12.75" outlineLevel="1">
      <c r="A31" s="6"/>
      <c r="B31" s="6"/>
      <c r="C31" s="6"/>
      <c r="D31" s="6"/>
      <c r="E31" s="6"/>
      <c r="F31" s="6"/>
      <c r="G31" s="58"/>
      <c r="H31" s="6"/>
      <c r="I31" s="6"/>
      <c r="J31" s="6"/>
      <c r="K31" s="58"/>
      <c r="L31" s="58"/>
      <c r="M31" s="6"/>
      <c r="N31" s="6"/>
      <c r="O31" s="6"/>
      <c r="P31" s="6"/>
      <c r="Q31" s="6"/>
      <c r="R31" s="6"/>
      <c r="S31" s="6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</row>
    <row r="32" spans="1:210" s="3" customFormat="1" ht="12.75" outlineLevel="1">
      <c r="A32" s="6"/>
      <c r="B32" s="6"/>
      <c r="C32" s="6"/>
      <c r="D32" s="6"/>
      <c r="E32" s="6"/>
      <c r="F32" s="6"/>
      <c r="G32" s="58"/>
      <c r="H32" s="6"/>
      <c r="I32" s="6"/>
      <c r="J32" s="6"/>
      <c r="K32" s="58"/>
      <c r="L32" s="58"/>
      <c r="M32" s="6"/>
      <c r="N32" s="6"/>
      <c r="O32" s="6"/>
      <c r="P32" s="6"/>
      <c r="Q32" s="6"/>
      <c r="R32" s="6"/>
      <c r="S32" s="2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</row>
    <row r="33" spans="1:210" s="3" customFormat="1" ht="12.75" outlineLevel="1">
      <c r="A33" s="6"/>
      <c r="B33" s="6"/>
      <c r="C33" s="6"/>
      <c r="D33" s="6"/>
      <c r="E33" s="6"/>
      <c r="F33" s="6"/>
      <c r="G33" s="58"/>
      <c r="H33" s="6"/>
      <c r="I33" s="6"/>
      <c r="J33" s="6"/>
      <c r="K33" s="58"/>
      <c r="L33" s="58"/>
      <c r="M33" s="6"/>
      <c r="N33" s="6"/>
      <c r="O33" s="6"/>
      <c r="P33" s="6"/>
      <c r="Q33" s="6"/>
      <c r="R33" s="6"/>
      <c r="S33" s="2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</row>
    <row r="34" spans="1:19" ht="12.75">
      <c r="A34" s="6"/>
      <c r="B34" s="6"/>
      <c r="C34" s="6"/>
      <c r="D34" s="6"/>
      <c r="E34" s="6"/>
      <c r="F34" s="6"/>
      <c r="G34" s="58"/>
      <c r="H34" s="6"/>
      <c r="I34" s="6"/>
      <c r="J34" s="6"/>
      <c r="K34" s="58"/>
      <c r="L34" s="58"/>
      <c r="M34" s="6"/>
      <c r="N34" s="6"/>
      <c r="O34" s="6"/>
      <c r="P34" s="6"/>
      <c r="Q34" s="6"/>
      <c r="R34" s="6"/>
      <c r="S34" s="6"/>
    </row>
    <row r="35" spans="1:19" ht="12.75">
      <c r="A35" s="6"/>
      <c r="B35" s="6"/>
      <c r="C35" s="6"/>
      <c r="D35" s="6"/>
      <c r="E35" s="6"/>
      <c r="F35" s="6"/>
      <c r="G35" s="58"/>
      <c r="H35" s="6"/>
      <c r="I35" s="6"/>
      <c r="J35" s="6"/>
      <c r="K35" s="58"/>
      <c r="L35" s="58"/>
      <c r="M35" s="6"/>
      <c r="N35" s="6"/>
      <c r="O35" s="6"/>
      <c r="P35" s="6"/>
      <c r="Q35" s="6"/>
      <c r="R35" s="6"/>
      <c r="S35" s="6"/>
    </row>
    <row r="36" spans="1:19" ht="12.75">
      <c r="A36" s="6"/>
      <c r="B36" s="6"/>
      <c r="C36" s="6"/>
      <c r="D36" s="6"/>
      <c r="E36" s="6"/>
      <c r="F36" s="6"/>
      <c r="G36" s="58"/>
      <c r="H36" s="6"/>
      <c r="I36" s="6"/>
      <c r="J36" s="6"/>
      <c r="K36" s="58"/>
      <c r="L36" s="58"/>
      <c r="M36" s="6"/>
      <c r="N36" s="6"/>
      <c r="O36" s="6"/>
      <c r="P36" s="6"/>
      <c r="Q36" s="6"/>
      <c r="R36" s="6"/>
      <c r="S36" s="6"/>
    </row>
    <row r="37" spans="1:19" ht="12.75">
      <c r="A37" s="6"/>
      <c r="B37" s="6"/>
      <c r="C37" s="6"/>
      <c r="D37" s="6"/>
      <c r="E37" s="6"/>
      <c r="F37" s="6"/>
      <c r="G37" s="58"/>
      <c r="H37" s="6"/>
      <c r="I37" s="6"/>
      <c r="J37" s="6"/>
      <c r="K37" s="58"/>
      <c r="L37" s="58"/>
      <c r="M37" s="6"/>
      <c r="N37" s="6"/>
      <c r="O37" s="6"/>
      <c r="P37" s="6"/>
      <c r="Q37" s="6"/>
      <c r="R37" s="6"/>
      <c r="S37" s="6"/>
    </row>
    <row r="38" spans="1:19" ht="12.75">
      <c r="A38" s="6"/>
      <c r="B38" s="6"/>
      <c r="C38" s="6"/>
      <c r="D38" s="6"/>
      <c r="E38" s="6"/>
      <c r="F38" s="6"/>
      <c r="G38" s="58"/>
      <c r="H38" s="6"/>
      <c r="I38" s="6"/>
      <c r="J38" s="6"/>
      <c r="K38" s="58"/>
      <c r="L38" s="58"/>
      <c r="M38" s="6"/>
      <c r="N38" s="6"/>
      <c r="O38" s="6"/>
      <c r="P38" s="6"/>
      <c r="Q38" s="6"/>
      <c r="R38" s="6"/>
      <c r="S38" s="6"/>
    </row>
    <row r="39" spans="1:19" ht="12.75">
      <c r="A39" s="6"/>
      <c r="B39" s="6"/>
      <c r="C39" s="6"/>
      <c r="D39" s="6"/>
      <c r="E39" s="6"/>
      <c r="F39" s="6"/>
      <c r="G39" s="58"/>
      <c r="H39" s="6"/>
      <c r="I39" s="6"/>
      <c r="J39" s="6"/>
      <c r="K39" s="58"/>
      <c r="L39" s="58"/>
      <c r="M39" s="6"/>
      <c r="N39" s="6"/>
      <c r="O39" s="6"/>
      <c r="P39" s="6"/>
      <c r="Q39" s="6"/>
      <c r="R39" s="6"/>
      <c r="S39" s="6"/>
    </row>
    <row r="40" spans="1:19" ht="12.75">
      <c r="A40" s="6"/>
      <c r="B40" s="6"/>
      <c r="C40" s="6"/>
      <c r="D40" s="6"/>
      <c r="E40" s="6"/>
      <c r="F40" s="6"/>
      <c r="G40" s="58"/>
      <c r="H40" s="6"/>
      <c r="I40" s="6"/>
      <c r="J40" s="6"/>
      <c r="K40" s="58"/>
      <c r="L40" s="58"/>
      <c r="M40" s="6"/>
      <c r="N40" s="6"/>
      <c r="O40" s="6"/>
      <c r="P40" s="6"/>
      <c r="Q40" s="6"/>
      <c r="R40" s="6"/>
      <c r="S40" s="6"/>
    </row>
    <row r="41" spans="1:19" ht="12.75">
      <c r="A41" s="6"/>
      <c r="B41" s="6"/>
      <c r="C41" s="6"/>
      <c r="D41" s="6"/>
      <c r="E41" s="6"/>
      <c r="F41" s="6"/>
      <c r="G41" s="58"/>
      <c r="H41" s="6"/>
      <c r="I41" s="6"/>
      <c r="J41" s="6"/>
      <c r="K41" s="58"/>
      <c r="L41" s="58"/>
      <c r="M41" s="6"/>
      <c r="N41" s="6"/>
      <c r="O41" s="6"/>
      <c r="P41" s="6"/>
      <c r="Q41" s="6"/>
      <c r="R41" s="6"/>
      <c r="S41" s="6"/>
    </row>
    <row r="42" spans="1:19" ht="12.75">
      <c r="A42" s="6"/>
      <c r="B42" s="6"/>
      <c r="C42" s="6"/>
      <c r="D42" s="6"/>
      <c r="E42" s="6"/>
      <c r="F42" s="6"/>
      <c r="G42" s="58"/>
      <c r="H42" s="6"/>
      <c r="I42" s="6"/>
      <c r="J42" s="6"/>
      <c r="K42" s="58"/>
      <c r="L42" s="58"/>
      <c r="M42" s="6"/>
      <c r="N42" s="6"/>
      <c r="O42" s="6"/>
      <c r="P42" s="6"/>
      <c r="Q42" s="6"/>
      <c r="R42" s="6"/>
      <c r="S42" s="6"/>
    </row>
    <row r="43" spans="1:19" ht="12.75">
      <c r="A43" s="6"/>
      <c r="B43" s="6"/>
      <c r="C43" s="6"/>
      <c r="D43" s="6"/>
      <c r="E43" s="6"/>
      <c r="F43" s="6"/>
      <c r="G43" s="58"/>
      <c r="H43" s="6"/>
      <c r="I43" s="6"/>
      <c r="J43" s="6"/>
      <c r="K43" s="58"/>
      <c r="L43" s="58"/>
      <c r="M43" s="6"/>
      <c r="N43" s="6"/>
      <c r="O43" s="6"/>
      <c r="P43" s="6"/>
      <c r="Q43" s="6"/>
      <c r="R43" s="6"/>
      <c r="S43" s="6"/>
    </row>
    <row r="44" spans="1:19" ht="12.75">
      <c r="A44" s="6"/>
      <c r="B44" s="6"/>
      <c r="C44" s="6"/>
      <c r="D44" s="6"/>
      <c r="E44" s="6"/>
      <c r="F44" s="6"/>
      <c r="G44" s="58"/>
      <c r="H44" s="6"/>
      <c r="I44" s="6"/>
      <c r="J44" s="6"/>
      <c r="K44" s="58"/>
      <c r="L44" s="58"/>
      <c r="M44" s="6"/>
      <c r="N44" s="6"/>
      <c r="O44" s="6"/>
      <c r="P44" s="6"/>
      <c r="Q44" s="6"/>
      <c r="R44" s="6"/>
      <c r="S44" s="6"/>
    </row>
    <row r="45" spans="1:19" ht="12.75">
      <c r="A45" s="6"/>
      <c r="B45" s="6"/>
      <c r="C45" s="6"/>
      <c r="D45" s="6"/>
      <c r="E45" s="6"/>
      <c r="F45" s="6"/>
      <c r="G45" s="58"/>
      <c r="H45" s="6"/>
      <c r="I45" s="6"/>
      <c r="J45" s="6"/>
      <c r="K45" s="58"/>
      <c r="L45" s="58"/>
      <c r="M45" s="6"/>
      <c r="N45" s="6"/>
      <c r="O45" s="6"/>
      <c r="P45" s="6"/>
      <c r="Q45" s="6"/>
      <c r="R45" s="6"/>
      <c r="S45" s="6"/>
    </row>
    <row r="46" spans="1:19" ht="12.75">
      <c r="A46" s="6"/>
      <c r="B46" s="6"/>
      <c r="C46" s="6"/>
      <c r="D46" s="6"/>
      <c r="E46" s="6"/>
      <c r="F46" s="6"/>
      <c r="G46" s="58"/>
      <c r="H46" s="6"/>
      <c r="I46" s="6"/>
      <c r="J46" s="6"/>
      <c r="K46" s="58"/>
      <c r="L46" s="58"/>
      <c r="M46" s="6"/>
      <c r="N46" s="6"/>
      <c r="O46" s="6"/>
      <c r="P46" s="6"/>
      <c r="Q46" s="6"/>
      <c r="R46" s="6"/>
      <c r="S46" s="6"/>
    </row>
    <row r="47" spans="1:19" ht="12.75">
      <c r="A47" s="6"/>
      <c r="B47" s="6"/>
      <c r="C47" s="6"/>
      <c r="D47" s="6"/>
      <c r="E47" s="6"/>
      <c r="F47" s="6"/>
      <c r="G47" s="58"/>
      <c r="H47" s="6"/>
      <c r="I47" s="6"/>
      <c r="J47" s="6"/>
      <c r="K47" s="58"/>
      <c r="L47" s="58"/>
      <c r="M47" s="6"/>
      <c r="N47" s="6"/>
      <c r="O47" s="6"/>
      <c r="P47" s="6"/>
      <c r="Q47" s="6"/>
      <c r="R47" s="6"/>
      <c r="S47" s="6"/>
    </row>
    <row r="48" spans="1:19" ht="12.75">
      <c r="A48" s="6"/>
      <c r="B48" s="6"/>
      <c r="C48" s="6"/>
      <c r="D48" s="6"/>
      <c r="E48" s="6"/>
      <c r="F48" s="6"/>
      <c r="G48" s="58"/>
      <c r="H48" s="6"/>
      <c r="I48" s="6"/>
      <c r="J48" s="6"/>
      <c r="K48" s="58"/>
      <c r="L48" s="58"/>
      <c r="M48" s="6"/>
      <c r="N48" s="6"/>
      <c r="O48" s="6"/>
      <c r="P48" s="6"/>
      <c r="Q48" s="6"/>
      <c r="R48" s="6"/>
      <c r="S48" s="6"/>
    </row>
    <row r="49" spans="1:19" ht="12.75">
      <c r="A49" s="6"/>
      <c r="B49" s="6"/>
      <c r="C49" s="6"/>
      <c r="D49" s="6"/>
      <c r="E49" s="6"/>
      <c r="F49" s="6"/>
      <c r="G49" s="58"/>
      <c r="H49" s="6"/>
      <c r="I49" s="6"/>
      <c r="J49" s="6"/>
      <c r="K49" s="58"/>
      <c r="L49" s="58"/>
      <c r="M49" s="6"/>
      <c r="N49" s="6"/>
      <c r="O49" s="6"/>
      <c r="P49" s="6"/>
      <c r="Q49" s="6"/>
      <c r="R49" s="6"/>
      <c r="S49" s="6"/>
    </row>
    <row r="50" spans="1:19" ht="12.75">
      <c r="A50" s="6"/>
      <c r="B50" s="6"/>
      <c r="C50" s="6"/>
      <c r="D50" s="6"/>
      <c r="E50" s="6"/>
      <c r="F50" s="6"/>
      <c r="G50" s="58"/>
      <c r="H50" s="6"/>
      <c r="I50" s="6"/>
      <c r="J50" s="6"/>
      <c r="K50" s="58"/>
      <c r="L50" s="58"/>
      <c r="M50" s="6"/>
      <c r="N50" s="6"/>
      <c r="O50" s="6"/>
      <c r="P50" s="6"/>
      <c r="Q50" s="6"/>
      <c r="R50" s="6"/>
      <c r="S50" s="6"/>
    </row>
    <row r="51" spans="1:19" ht="12.75">
      <c r="A51" s="6"/>
      <c r="B51" s="6"/>
      <c r="C51" s="6"/>
      <c r="D51" s="6"/>
      <c r="E51" s="6"/>
      <c r="F51" s="6"/>
      <c r="G51" s="58"/>
      <c r="H51" s="6"/>
      <c r="I51" s="6"/>
      <c r="J51" s="6"/>
      <c r="K51" s="58"/>
      <c r="L51" s="58"/>
      <c r="M51" s="6"/>
      <c r="N51" s="6"/>
      <c r="O51" s="6"/>
      <c r="P51" s="6"/>
      <c r="Q51" s="6"/>
      <c r="R51" s="6"/>
      <c r="S51" s="6"/>
    </row>
    <row r="52" spans="1:19" ht="12.75">
      <c r="A52" s="6"/>
      <c r="B52" s="6"/>
      <c r="C52" s="6"/>
      <c r="D52" s="6"/>
      <c r="E52" s="6"/>
      <c r="F52" s="6"/>
      <c r="G52" s="58"/>
      <c r="H52" s="6"/>
      <c r="I52" s="6"/>
      <c r="J52" s="6"/>
      <c r="K52" s="58"/>
      <c r="L52" s="58"/>
      <c r="M52" s="6"/>
      <c r="N52" s="6"/>
      <c r="O52" s="6"/>
      <c r="P52" s="6"/>
      <c r="Q52" s="6"/>
      <c r="R52" s="6"/>
      <c r="S52" s="6"/>
    </row>
    <row r="53" spans="1:19" ht="12.75">
      <c r="A53" s="6"/>
      <c r="B53" s="6"/>
      <c r="C53" s="6"/>
      <c r="D53" s="6"/>
      <c r="E53" s="6"/>
      <c r="F53" s="6"/>
      <c r="G53" s="58"/>
      <c r="H53" s="6"/>
      <c r="I53" s="6"/>
      <c r="J53" s="6"/>
      <c r="K53" s="58"/>
      <c r="L53" s="58"/>
      <c r="M53" s="6"/>
      <c r="N53" s="6"/>
      <c r="O53" s="6"/>
      <c r="P53" s="6"/>
      <c r="Q53" s="6"/>
      <c r="R53" s="6"/>
      <c r="S53" s="6"/>
    </row>
    <row r="54" spans="1:19" ht="12.75">
      <c r="A54" s="6"/>
      <c r="B54" s="6"/>
      <c r="C54" s="6"/>
      <c r="D54" s="6"/>
      <c r="E54" s="6"/>
      <c r="F54" s="6"/>
      <c r="G54" s="58"/>
      <c r="H54" s="6"/>
      <c r="I54" s="6"/>
      <c r="J54" s="6"/>
      <c r="K54" s="58"/>
      <c r="L54" s="58"/>
      <c r="M54" s="6"/>
      <c r="N54" s="6"/>
      <c r="O54" s="6"/>
      <c r="P54" s="6"/>
      <c r="Q54" s="6"/>
      <c r="R54" s="6"/>
      <c r="S54" s="6"/>
    </row>
    <row r="55" spans="1:19" ht="12.75">
      <c r="A55" s="6"/>
      <c r="B55" s="6"/>
      <c r="C55" s="6"/>
      <c r="D55" s="6"/>
      <c r="E55" s="6"/>
      <c r="F55" s="6"/>
      <c r="G55" s="58"/>
      <c r="H55" s="6"/>
      <c r="I55" s="6"/>
      <c r="J55" s="6"/>
      <c r="K55" s="58"/>
      <c r="L55" s="58"/>
      <c r="M55" s="6"/>
      <c r="N55" s="6"/>
      <c r="O55" s="6"/>
      <c r="P55" s="6"/>
      <c r="Q55" s="6"/>
      <c r="R55" s="6"/>
      <c r="S55" s="6"/>
    </row>
    <row r="56" spans="1:19" ht="12.75">
      <c r="A56" s="6"/>
      <c r="B56" s="6"/>
      <c r="C56" s="6"/>
      <c r="D56" s="6"/>
      <c r="E56" s="6"/>
      <c r="F56" s="6"/>
      <c r="G56" s="58"/>
      <c r="H56" s="6"/>
      <c r="I56" s="6"/>
      <c r="J56" s="6"/>
      <c r="K56" s="58"/>
      <c r="L56" s="58"/>
      <c r="M56" s="6"/>
      <c r="N56" s="6"/>
      <c r="O56" s="6"/>
      <c r="P56" s="6"/>
      <c r="Q56" s="6"/>
      <c r="R56" s="6"/>
      <c r="S56" s="6"/>
    </row>
    <row r="57" spans="1:19" ht="12.75">
      <c r="A57" s="6"/>
      <c r="B57" s="6"/>
      <c r="C57" s="6"/>
      <c r="D57" s="6"/>
      <c r="E57" s="6"/>
      <c r="F57" s="6"/>
      <c r="G57" s="58"/>
      <c r="H57" s="6"/>
      <c r="I57" s="6"/>
      <c r="J57" s="6"/>
      <c r="K57" s="58"/>
      <c r="L57" s="58"/>
      <c r="M57" s="6"/>
      <c r="N57" s="6"/>
      <c r="O57" s="6"/>
      <c r="P57" s="6"/>
      <c r="Q57" s="6"/>
      <c r="R57" s="6"/>
      <c r="S57" s="6"/>
    </row>
    <row r="58" spans="1:19" ht="12.75">
      <c r="A58" s="6"/>
      <c r="B58" s="6"/>
      <c r="C58" s="6"/>
      <c r="D58" s="6"/>
      <c r="E58" s="6"/>
      <c r="F58" s="6"/>
      <c r="G58" s="58"/>
      <c r="H58" s="6"/>
      <c r="I58" s="6"/>
      <c r="J58" s="6"/>
      <c r="K58" s="58"/>
      <c r="L58" s="58"/>
      <c r="M58" s="6"/>
      <c r="N58" s="6"/>
      <c r="O58" s="6"/>
      <c r="P58" s="6"/>
      <c r="Q58" s="6"/>
      <c r="R58" s="6"/>
      <c r="S58" s="6"/>
    </row>
    <row r="59" spans="1:19" ht="12.75">
      <c r="A59" s="6"/>
      <c r="B59" s="6"/>
      <c r="C59" s="6"/>
      <c r="D59" s="6"/>
      <c r="E59" s="6"/>
      <c r="F59" s="6"/>
      <c r="G59" s="58"/>
      <c r="H59" s="6"/>
      <c r="I59" s="6"/>
      <c r="J59" s="6"/>
      <c r="K59" s="58"/>
      <c r="L59" s="58"/>
      <c r="M59" s="6"/>
      <c r="N59" s="6"/>
      <c r="O59" s="6"/>
      <c r="P59" s="6"/>
      <c r="Q59" s="6"/>
      <c r="R59" s="6"/>
      <c r="S59" s="6"/>
    </row>
    <row r="60" spans="1:19" ht="12.75">
      <c r="A60" s="6"/>
      <c r="B60" s="6"/>
      <c r="C60" s="6"/>
      <c r="D60" s="6"/>
      <c r="E60" s="6"/>
      <c r="F60" s="6"/>
      <c r="G60" s="58"/>
      <c r="H60" s="6"/>
      <c r="I60" s="6"/>
      <c r="J60" s="6"/>
      <c r="K60" s="58"/>
      <c r="L60" s="58"/>
      <c r="M60" s="6"/>
      <c r="N60" s="6"/>
      <c r="O60" s="6"/>
      <c r="P60" s="6"/>
      <c r="Q60" s="6"/>
      <c r="R60" s="6"/>
      <c r="S60" s="6"/>
    </row>
    <row r="61" spans="1:19" ht="12.75">
      <c r="A61" s="6"/>
      <c r="B61" s="6"/>
      <c r="C61" s="6"/>
      <c r="D61" s="6"/>
      <c r="E61" s="6"/>
      <c r="F61" s="6"/>
      <c r="G61" s="58"/>
      <c r="H61" s="6"/>
      <c r="I61" s="6"/>
      <c r="J61" s="6"/>
      <c r="K61" s="58"/>
      <c r="L61" s="58"/>
      <c r="M61" s="6"/>
      <c r="N61" s="6"/>
      <c r="O61" s="6"/>
      <c r="P61" s="6"/>
      <c r="Q61" s="6"/>
      <c r="R61" s="6"/>
      <c r="S61" s="6"/>
    </row>
    <row r="62" spans="1:19" ht="12.75">
      <c r="A62" s="6"/>
      <c r="B62" s="6"/>
      <c r="C62" s="6"/>
      <c r="D62" s="6"/>
      <c r="E62" s="6"/>
      <c r="F62" s="6"/>
      <c r="G62" s="58"/>
      <c r="H62" s="6"/>
      <c r="I62" s="6"/>
      <c r="J62" s="6"/>
      <c r="K62" s="58"/>
      <c r="L62" s="58"/>
      <c r="M62" s="6"/>
      <c r="N62" s="6"/>
      <c r="O62" s="6"/>
      <c r="P62" s="6"/>
      <c r="Q62" s="6"/>
      <c r="R62" s="6"/>
      <c r="S62" s="6"/>
    </row>
    <row r="63" spans="1:19" ht="12.75">
      <c r="A63" s="6"/>
      <c r="B63" s="6"/>
      <c r="C63" s="6"/>
      <c r="D63" s="6"/>
      <c r="E63" s="6"/>
      <c r="F63" s="6"/>
      <c r="G63" s="58"/>
      <c r="H63" s="6"/>
      <c r="I63" s="6"/>
      <c r="J63" s="6"/>
      <c r="K63" s="58"/>
      <c r="L63" s="58"/>
      <c r="M63" s="6"/>
      <c r="N63" s="6"/>
      <c r="O63" s="6"/>
      <c r="P63" s="6"/>
      <c r="Q63" s="6"/>
      <c r="R63" s="6"/>
      <c r="S63" s="6"/>
    </row>
    <row r="64" spans="1:19" ht="12.75">
      <c r="A64" s="6"/>
      <c r="B64" s="6"/>
      <c r="C64" s="6"/>
      <c r="D64" s="6"/>
      <c r="E64" s="6"/>
      <c r="F64" s="6"/>
      <c r="G64" s="58"/>
      <c r="H64" s="6"/>
      <c r="I64" s="6"/>
      <c r="J64" s="6"/>
      <c r="K64" s="58"/>
      <c r="L64" s="58"/>
      <c r="M64" s="6"/>
      <c r="N64" s="6"/>
      <c r="O64" s="6"/>
      <c r="P64" s="6"/>
      <c r="Q64" s="6"/>
      <c r="R64" s="6"/>
      <c r="S64" s="6"/>
    </row>
    <row r="65" spans="1:19" ht="12.75">
      <c r="A65" s="6"/>
      <c r="B65" s="6"/>
      <c r="C65" s="6"/>
      <c r="D65" s="6"/>
      <c r="E65" s="6"/>
      <c r="F65" s="6"/>
      <c r="G65" s="58"/>
      <c r="H65" s="6"/>
      <c r="I65" s="6"/>
      <c r="J65" s="6"/>
      <c r="K65" s="58"/>
      <c r="L65" s="58"/>
      <c r="M65" s="6"/>
      <c r="N65" s="6"/>
      <c r="O65" s="6"/>
      <c r="P65" s="6"/>
      <c r="Q65" s="6"/>
      <c r="R65" s="6"/>
      <c r="S65" s="6"/>
    </row>
    <row r="66" spans="1:19" ht="12.75">
      <c r="A66" s="6"/>
      <c r="B66" s="6"/>
      <c r="C66" s="6"/>
      <c r="D66" s="6"/>
      <c r="E66" s="6"/>
      <c r="F66" s="6"/>
      <c r="G66" s="58"/>
      <c r="H66" s="6"/>
      <c r="I66" s="6"/>
      <c r="J66" s="6"/>
      <c r="K66" s="58"/>
      <c r="L66" s="58"/>
      <c r="M66" s="6"/>
      <c r="N66" s="6"/>
      <c r="O66" s="6"/>
      <c r="P66" s="6"/>
      <c r="Q66" s="6"/>
      <c r="R66" s="6"/>
      <c r="S66" s="6"/>
    </row>
    <row r="67" spans="1:19" ht="12.75">
      <c r="A67" s="6"/>
      <c r="B67" s="6"/>
      <c r="C67" s="6"/>
      <c r="D67" s="6"/>
      <c r="E67" s="6"/>
      <c r="F67" s="6"/>
      <c r="G67" s="58"/>
      <c r="H67" s="6"/>
      <c r="I67" s="6"/>
      <c r="J67" s="6"/>
      <c r="K67" s="58"/>
      <c r="L67" s="58"/>
      <c r="M67" s="6"/>
      <c r="N67" s="6"/>
      <c r="O67" s="6"/>
      <c r="P67" s="6"/>
      <c r="Q67" s="6"/>
      <c r="R67" s="6"/>
      <c r="S67" s="6"/>
    </row>
    <row r="68" spans="1:19" ht="12.75">
      <c r="A68" s="6"/>
      <c r="B68" s="6"/>
      <c r="C68" s="6"/>
      <c r="D68" s="6"/>
      <c r="E68" s="6"/>
      <c r="F68" s="6"/>
      <c r="G68" s="58"/>
      <c r="H68" s="6"/>
      <c r="I68" s="6"/>
      <c r="J68" s="6"/>
      <c r="K68" s="58"/>
      <c r="L68" s="58"/>
      <c r="M68" s="6"/>
      <c r="N68" s="6"/>
      <c r="O68" s="6"/>
      <c r="P68" s="6"/>
      <c r="Q68" s="6"/>
      <c r="R68" s="6"/>
      <c r="S68" s="6"/>
    </row>
    <row r="69" spans="1:19" ht="12.75">
      <c r="A69" s="6"/>
      <c r="B69" s="6"/>
      <c r="C69" s="6"/>
      <c r="D69" s="6"/>
      <c r="E69" s="6"/>
      <c r="F69" s="6"/>
      <c r="G69" s="58"/>
      <c r="H69" s="6"/>
      <c r="I69" s="6"/>
      <c r="J69" s="6"/>
      <c r="K69" s="58"/>
      <c r="L69" s="58"/>
      <c r="M69" s="6"/>
      <c r="N69" s="6"/>
      <c r="O69" s="6"/>
      <c r="P69" s="6"/>
      <c r="Q69" s="6"/>
      <c r="R69" s="6"/>
      <c r="S69" s="6"/>
    </row>
    <row r="70" spans="1:19" ht="12.75">
      <c r="A70" s="6"/>
      <c r="B70" s="6"/>
      <c r="C70" s="6"/>
      <c r="D70" s="6"/>
      <c r="E70" s="6"/>
      <c r="F70" s="6"/>
      <c r="G70" s="58"/>
      <c r="H70" s="6"/>
      <c r="I70" s="6"/>
      <c r="J70" s="6"/>
      <c r="K70" s="58"/>
      <c r="L70" s="58"/>
      <c r="M70" s="6"/>
      <c r="N70" s="6"/>
      <c r="O70" s="6"/>
      <c r="P70" s="6"/>
      <c r="Q70" s="6"/>
      <c r="R70" s="6"/>
      <c r="S70" s="6"/>
    </row>
    <row r="71" spans="1:19" ht="12.75">
      <c r="A71" s="6"/>
      <c r="B71" s="6"/>
      <c r="C71" s="6"/>
      <c r="D71" s="6"/>
      <c r="E71" s="6"/>
      <c r="F71" s="6"/>
      <c r="G71" s="58"/>
      <c r="H71" s="6"/>
      <c r="I71" s="6"/>
      <c r="J71" s="6"/>
      <c r="K71" s="58"/>
      <c r="L71" s="58"/>
      <c r="M71" s="6"/>
      <c r="N71" s="6"/>
      <c r="O71" s="6"/>
      <c r="P71" s="6"/>
      <c r="Q71" s="6"/>
      <c r="R71" s="6"/>
      <c r="S71" s="6"/>
    </row>
    <row r="72" spans="1:19" ht="12.75">
      <c r="A72" s="6"/>
      <c r="B72" s="6"/>
      <c r="C72" s="6"/>
      <c r="D72" s="6"/>
      <c r="E72" s="6"/>
      <c r="F72" s="6"/>
      <c r="G72" s="58"/>
      <c r="H72" s="6"/>
      <c r="I72" s="6"/>
      <c r="J72" s="6"/>
      <c r="K72" s="58"/>
      <c r="L72" s="58"/>
      <c r="M72" s="6"/>
      <c r="N72" s="6"/>
      <c r="O72" s="6"/>
      <c r="P72" s="6"/>
      <c r="Q72" s="6"/>
      <c r="R72" s="6"/>
      <c r="S72" s="6"/>
    </row>
    <row r="73" spans="1:19" ht="12.75">
      <c r="A73" s="6"/>
      <c r="B73" s="6"/>
      <c r="C73" s="6"/>
      <c r="D73" s="6"/>
      <c r="E73" s="6"/>
      <c r="F73" s="6"/>
      <c r="G73" s="58"/>
      <c r="H73" s="6"/>
      <c r="I73" s="6"/>
      <c r="J73" s="6"/>
      <c r="K73" s="58"/>
      <c r="L73" s="58"/>
      <c r="M73" s="6"/>
      <c r="N73" s="6"/>
      <c r="O73" s="6"/>
      <c r="P73" s="6"/>
      <c r="Q73" s="6"/>
      <c r="R73" s="6"/>
      <c r="S73" s="6"/>
    </row>
    <row r="74" spans="1:19" ht="12.75">
      <c r="A74" s="6"/>
      <c r="B74" s="6"/>
      <c r="C74" s="6"/>
      <c r="D74" s="6"/>
      <c r="E74" s="6"/>
      <c r="F74" s="6"/>
      <c r="G74" s="58"/>
      <c r="H74" s="6"/>
      <c r="I74" s="6"/>
      <c r="J74" s="6"/>
      <c r="K74" s="58"/>
      <c r="L74" s="58"/>
      <c r="M74" s="6"/>
      <c r="N74" s="6"/>
      <c r="O74" s="6"/>
      <c r="P74" s="6"/>
      <c r="Q74" s="6"/>
      <c r="R74" s="6"/>
      <c r="S74" s="6"/>
    </row>
    <row r="75" spans="1:19" ht="12.75">
      <c r="A75" s="6"/>
      <c r="B75" s="6"/>
      <c r="C75" s="6"/>
      <c r="D75" s="6"/>
      <c r="E75" s="6"/>
      <c r="F75" s="6"/>
      <c r="G75" s="58"/>
      <c r="H75" s="6"/>
      <c r="I75" s="6"/>
      <c r="J75" s="6"/>
      <c r="K75" s="58"/>
      <c r="L75" s="58"/>
      <c r="M75" s="6"/>
      <c r="N75" s="6"/>
      <c r="O75" s="6"/>
      <c r="P75" s="6"/>
      <c r="Q75" s="6"/>
      <c r="R75" s="6"/>
      <c r="S75" s="6"/>
    </row>
    <row r="76" spans="1:19" ht="12.75">
      <c r="A76" s="6"/>
      <c r="B76" s="6"/>
      <c r="C76" s="6"/>
      <c r="D76" s="6"/>
      <c r="E76" s="6"/>
      <c r="F76" s="6"/>
      <c r="G76" s="58"/>
      <c r="H76" s="6"/>
      <c r="I76" s="6"/>
      <c r="J76" s="6"/>
      <c r="K76" s="58"/>
      <c r="L76" s="58"/>
      <c r="M76" s="6"/>
      <c r="N76" s="6"/>
      <c r="O76" s="6"/>
      <c r="P76" s="6"/>
      <c r="Q76" s="6"/>
      <c r="R76" s="6"/>
      <c r="S76" s="6"/>
    </row>
    <row r="77" spans="1:19" ht="12.75">
      <c r="A77" s="6"/>
      <c r="B77" s="6"/>
      <c r="C77" s="6"/>
      <c r="D77" s="6"/>
      <c r="E77" s="6"/>
      <c r="F77" s="6"/>
      <c r="G77" s="58"/>
      <c r="H77" s="6"/>
      <c r="I77" s="6"/>
      <c r="J77" s="6"/>
      <c r="K77" s="58"/>
      <c r="L77" s="58"/>
      <c r="M77" s="6"/>
      <c r="N77" s="6"/>
      <c r="O77" s="6"/>
      <c r="P77" s="6"/>
      <c r="Q77" s="6"/>
      <c r="R77" s="6"/>
      <c r="S77" s="6"/>
    </row>
    <row r="78" spans="1:19" ht="12.75">
      <c r="A78" s="6"/>
      <c r="B78" s="6"/>
      <c r="C78" s="6"/>
      <c r="D78" s="6"/>
      <c r="E78" s="6"/>
      <c r="F78" s="6"/>
      <c r="G78" s="58"/>
      <c r="H78" s="6"/>
      <c r="I78" s="6"/>
      <c r="J78" s="6"/>
      <c r="K78" s="58"/>
      <c r="L78" s="58"/>
      <c r="M78" s="6"/>
      <c r="N78" s="6"/>
      <c r="O78" s="6"/>
      <c r="P78" s="6"/>
      <c r="Q78" s="6"/>
      <c r="R78" s="6"/>
      <c r="S78" s="6"/>
    </row>
    <row r="79" spans="1:19" ht="12.75">
      <c r="A79" s="6"/>
      <c r="B79" s="6"/>
      <c r="C79" s="6"/>
      <c r="D79" s="6"/>
      <c r="E79" s="6"/>
      <c r="F79" s="6"/>
      <c r="G79" s="58"/>
      <c r="H79" s="6"/>
      <c r="I79" s="6"/>
      <c r="J79" s="6"/>
      <c r="K79" s="58"/>
      <c r="L79" s="58"/>
      <c r="M79" s="6"/>
      <c r="N79" s="6"/>
      <c r="O79" s="6"/>
      <c r="P79" s="6"/>
      <c r="Q79" s="6"/>
      <c r="R79" s="6"/>
      <c r="S79" s="6"/>
    </row>
    <row r="80" spans="1:19" ht="12.75">
      <c r="A80" s="6"/>
      <c r="B80" s="6"/>
      <c r="C80" s="6"/>
      <c r="D80" s="6"/>
      <c r="E80" s="6"/>
      <c r="F80" s="6"/>
      <c r="G80" s="58"/>
      <c r="H80" s="6"/>
      <c r="I80" s="6"/>
      <c r="J80" s="6"/>
      <c r="K80" s="58"/>
      <c r="L80" s="58"/>
      <c r="M80" s="6"/>
      <c r="N80" s="6"/>
      <c r="O80" s="6"/>
      <c r="P80" s="6"/>
      <c r="Q80" s="6"/>
      <c r="R80" s="6"/>
      <c r="S80" s="6"/>
    </row>
    <row r="81" spans="1:19" ht="12.75">
      <c r="A81" s="6"/>
      <c r="B81" s="6"/>
      <c r="C81" s="6"/>
      <c r="D81" s="6"/>
      <c r="E81" s="6"/>
      <c r="F81" s="6"/>
      <c r="G81" s="58"/>
      <c r="H81" s="6"/>
      <c r="I81" s="6"/>
      <c r="J81" s="6"/>
      <c r="K81" s="58"/>
      <c r="L81" s="58"/>
      <c r="M81" s="6"/>
      <c r="N81" s="6"/>
      <c r="O81" s="6"/>
      <c r="P81" s="6"/>
      <c r="Q81" s="6"/>
      <c r="R81" s="6"/>
      <c r="S81" s="6"/>
    </row>
    <row r="82" spans="1:19" ht="12.75">
      <c r="A82" s="6"/>
      <c r="B82" s="6"/>
      <c r="C82" s="6"/>
      <c r="D82" s="6"/>
      <c r="E82" s="6"/>
      <c r="F82" s="6"/>
      <c r="G82" s="58"/>
      <c r="H82" s="6"/>
      <c r="I82" s="6"/>
      <c r="J82" s="6"/>
      <c r="K82" s="58"/>
      <c r="L82" s="58"/>
      <c r="M82" s="6"/>
      <c r="N82" s="6"/>
      <c r="O82" s="6"/>
      <c r="P82" s="6"/>
      <c r="Q82" s="6"/>
      <c r="R82" s="6"/>
      <c r="S82" s="6"/>
    </row>
    <row r="83" spans="1:19" ht="12.75">
      <c r="A83" s="6"/>
      <c r="B83" s="6"/>
      <c r="C83" s="6"/>
      <c r="D83" s="6"/>
      <c r="E83" s="6"/>
      <c r="F83" s="6"/>
      <c r="G83" s="58"/>
      <c r="H83" s="6"/>
      <c r="I83" s="6"/>
      <c r="J83" s="6"/>
      <c r="K83" s="58"/>
      <c r="L83" s="58"/>
      <c r="M83" s="6"/>
      <c r="N83" s="6"/>
      <c r="O83" s="6"/>
      <c r="P83" s="6"/>
      <c r="Q83" s="6"/>
      <c r="R83" s="6"/>
      <c r="S83" s="6"/>
    </row>
    <row r="84" spans="1:19" ht="12.75">
      <c r="A84" s="6"/>
      <c r="B84" s="6"/>
      <c r="C84" s="6"/>
      <c r="D84" s="6"/>
      <c r="E84" s="6"/>
      <c r="F84" s="6"/>
      <c r="G84" s="58"/>
      <c r="H84" s="6"/>
      <c r="I84" s="6"/>
      <c r="J84" s="6"/>
      <c r="K84" s="58"/>
      <c r="L84" s="58"/>
      <c r="M84" s="6"/>
      <c r="N84" s="6"/>
      <c r="O84" s="6"/>
      <c r="P84" s="6"/>
      <c r="Q84" s="6"/>
      <c r="R84" s="6"/>
      <c r="S84" s="6"/>
    </row>
    <row r="85" spans="1:19" ht="12.75">
      <c r="A85" s="6"/>
      <c r="B85" s="6"/>
      <c r="C85" s="6"/>
      <c r="D85" s="6"/>
      <c r="E85" s="6"/>
      <c r="F85" s="6"/>
      <c r="G85" s="58"/>
      <c r="H85" s="6"/>
      <c r="I85" s="6"/>
      <c r="J85" s="6"/>
      <c r="K85" s="58"/>
      <c r="L85" s="58"/>
      <c r="M85" s="6"/>
      <c r="N85" s="6"/>
      <c r="O85" s="6"/>
      <c r="P85" s="6"/>
      <c r="Q85" s="6"/>
      <c r="R85" s="6"/>
      <c r="S85" s="6"/>
    </row>
    <row r="86" ht="12.75">
      <c r="S86" s="6"/>
    </row>
    <row r="87" ht="12.75">
      <c r="S87" s="6"/>
    </row>
    <row r="88" ht="12.75">
      <c r="S88" s="6"/>
    </row>
    <row r="89" ht="12.75">
      <c r="S89" s="6"/>
    </row>
  </sheetData>
  <sheetProtection/>
  <mergeCells count="1">
    <mergeCell ref="G1:L1"/>
  </mergeCells>
  <printOptions/>
  <pageMargins left="0.75" right="0.75" top="1" bottom="1" header="0.5" footer="0.5"/>
  <pageSetup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764"/>
  <sheetViews>
    <sheetView zoomScaleSheetLayoutView="75" zoomScalePageLayoutView="0" workbookViewId="0" topLeftCell="A15">
      <selection activeCell="Q35" sqref="Q35"/>
    </sheetView>
  </sheetViews>
  <sheetFormatPr defaultColWidth="9.00390625" defaultRowHeight="12.75"/>
  <cols>
    <col min="1" max="1" width="3.25390625" style="0" customWidth="1"/>
    <col min="2" max="2" width="24.00390625" style="0" customWidth="1"/>
    <col min="3" max="3" width="17.625" style="0" customWidth="1"/>
    <col min="4" max="4" width="16.375" style="0" customWidth="1"/>
    <col min="5" max="5" width="1.12109375" style="0" customWidth="1"/>
    <col min="6" max="6" width="7.875" style="0" customWidth="1"/>
    <col min="7" max="8" width="7.25390625" style="0" customWidth="1"/>
    <col min="9" max="9" width="8.375" style="0" customWidth="1"/>
    <col min="10" max="10" width="1.12109375" style="0" customWidth="1"/>
    <col min="11" max="11" width="7.625" style="0" customWidth="1"/>
    <col min="12" max="12" width="7.25390625" style="0" customWidth="1"/>
    <col min="13" max="13" width="6.75390625" style="0" customWidth="1"/>
    <col min="14" max="14" width="7.875" style="0" customWidth="1"/>
    <col min="15" max="15" width="1.12109375" style="0" customWidth="1"/>
    <col min="16" max="16" width="8.125" style="0" customWidth="1"/>
    <col min="17" max="17" width="7.875" style="0" customWidth="1"/>
    <col min="18" max="18" width="5.00390625" style="57" customWidth="1"/>
    <col min="20" max="20" width="23.00390625" style="0" bestFit="1" customWidth="1"/>
  </cols>
  <sheetData>
    <row r="1" spans="1:19" ht="18.75">
      <c r="A1" s="9"/>
      <c r="B1" s="6"/>
      <c r="C1" s="6"/>
      <c r="D1" s="45"/>
      <c r="E1" s="6"/>
      <c r="F1" s="6"/>
      <c r="G1" s="58"/>
      <c r="H1" s="98" t="s">
        <v>44</v>
      </c>
      <c r="I1" s="98"/>
      <c r="J1" s="98"/>
      <c r="K1" s="98"/>
      <c r="L1" s="98"/>
      <c r="M1" s="98"/>
      <c r="N1" s="6"/>
      <c r="O1" s="6"/>
      <c r="P1" s="6"/>
      <c r="Q1" s="6"/>
      <c r="R1" s="52"/>
      <c r="S1" s="6"/>
    </row>
    <row r="2" spans="1:19" ht="12.75">
      <c r="A2" s="6"/>
      <c r="B2" s="6"/>
      <c r="C2" s="6"/>
      <c r="D2" s="6"/>
      <c r="E2" s="6"/>
      <c r="F2" s="6"/>
      <c r="G2" s="58"/>
      <c r="H2" s="6"/>
      <c r="I2" s="6"/>
      <c r="J2" s="6"/>
      <c r="K2" s="58"/>
      <c r="L2" s="58"/>
      <c r="M2" s="6"/>
      <c r="N2" s="6"/>
      <c r="O2" s="6"/>
      <c r="P2" s="6"/>
      <c r="Q2" s="6"/>
      <c r="R2" s="52"/>
      <c r="S2" s="6"/>
    </row>
    <row r="3" spans="1:19" ht="13.5" thickBot="1">
      <c r="A3" s="6"/>
      <c r="B3" s="6"/>
      <c r="C3" s="65"/>
      <c r="D3" s="11"/>
      <c r="E3" s="11"/>
      <c r="F3" s="6"/>
      <c r="G3" s="58"/>
      <c r="H3" s="6"/>
      <c r="I3" s="39" t="s">
        <v>58</v>
      </c>
      <c r="J3" s="6"/>
      <c r="K3" s="58"/>
      <c r="L3" s="58"/>
      <c r="M3" s="6"/>
      <c r="N3" s="6" t="s">
        <v>2</v>
      </c>
      <c r="O3" s="6"/>
      <c r="P3" s="38" t="s">
        <v>63</v>
      </c>
      <c r="Q3" s="6"/>
      <c r="R3" s="52"/>
      <c r="S3" s="6"/>
    </row>
    <row r="4" spans="1:19" ht="13.5" thickBot="1">
      <c r="A4" s="11"/>
      <c r="B4" s="11"/>
      <c r="C4" s="38"/>
      <c r="E4" s="6"/>
      <c r="F4" s="6"/>
      <c r="G4" s="58"/>
      <c r="H4" s="6"/>
      <c r="I4" s="40" t="s">
        <v>41</v>
      </c>
      <c r="J4" s="6"/>
      <c r="K4" s="58"/>
      <c r="L4" s="58"/>
      <c r="M4" s="6"/>
      <c r="N4" s="6"/>
      <c r="O4" s="6"/>
      <c r="P4" s="6"/>
      <c r="Q4" s="6"/>
      <c r="R4" s="52"/>
      <c r="S4" s="6"/>
    </row>
    <row r="5" spans="1:19" ht="12.75">
      <c r="A5" s="6"/>
      <c r="B5" s="6"/>
      <c r="C5" s="6"/>
      <c r="D5" s="6"/>
      <c r="E5" s="6"/>
      <c r="F5" s="6"/>
      <c r="G5" s="58"/>
      <c r="H5" s="6"/>
      <c r="I5" s="6"/>
      <c r="J5" s="6"/>
      <c r="K5" s="58"/>
      <c r="L5" s="58"/>
      <c r="M5" s="6"/>
      <c r="N5" s="6"/>
      <c r="O5" s="6"/>
      <c r="P5" s="6"/>
      <c r="Q5" s="6"/>
      <c r="R5" s="52"/>
      <c r="S5" s="6"/>
    </row>
    <row r="6" spans="1:19" ht="13.5" thickBot="1">
      <c r="A6" s="6"/>
      <c r="B6" s="6"/>
      <c r="C6" s="39"/>
      <c r="D6" s="6"/>
      <c r="E6" s="6"/>
      <c r="F6" s="6"/>
      <c r="G6" s="58"/>
      <c r="H6" s="6"/>
      <c r="I6" s="6"/>
      <c r="J6" s="6"/>
      <c r="K6" s="58" t="s">
        <v>27</v>
      </c>
      <c r="L6" s="58"/>
      <c r="M6" s="6"/>
      <c r="N6" s="6"/>
      <c r="O6" s="6"/>
      <c r="P6" s="6"/>
      <c r="Q6" s="6"/>
      <c r="R6" s="52"/>
      <c r="S6" s="6"/>
    </row>
    <row r="7" spans="1:19" ht="13.5" thickBot="1">
      <c r="A7" s="6"/>
      <c r="B7" s="6"/>
      <c r="C7" s="6"/>
      <c r="D7" s="6"/>
      <c r="E7" s="6"/>
      <c r="F7" s="6"/>
      <c r="G7" s="58"/>
      <c r="H7" s="6"/>
      <c r="I7" s="6" t="s">
        <v>33</v>
      </c>
      <c r="J7" s="6"/>
      <c r="K7" s="58" t="s">
        <v>32</v>
      </c>
      <c r="L7" s="58"/>
      <c r="M7" s="6"/>
      <c r="N7" s="6" t="s">
        <v>33</v>
      </c>
      <c r="O7" s="6"/>
      <c r="P7" s="6"/>
      <c r="Q7" s="6"/>
      <c r="R7" s="52"/>
      <c r="S7" s="6"/>
    </row>
    <row r="8" spans="1:19" ht="16.5" customHeight="1" thickBot="1">
      <c r="A8" s="12"/>
      <c r="B8" s="12"/>
      <c r="C8" s="12"/>
      <c r="D8" s="10"/>
      <c r="E8" s="10"/>
      <c r="F8" s="41"/>
      <c r="G8" s="59"/>
      <c r="H8" s="13"/>
      <c r="I8" s="43" t="s">
        <v>57</v>
      </c>
      <c r="J8" s="11"/>
      <c r="K8" s="64" t="s">
        <v>59</v>
      </c>
      <c r="L8" s="59"/>
      <c r="M8" s="13"/>
      <c r="N8" s="43" t="s">
        <v>60</v>
      </c>
      <c r="O8" s="14"/>
      <c r="P8" s="10"/>
      <c r="Q8" s="10"/>
      <c r="R8" s="53"/>
      <c r="S8" s="6"/>
    </row>
    <row r="9" spans="1:20" ht="45.75" customHeight="1">
      <c r="A9" s="37"/>
      <c r="B9" s="34"/>
      <c r="C9" s="34"/>
      <c r="D9" s="34"/>
      <c r="E9" s="16"/>
      <c r="F9" s="34"/>
      <c r="G9" s="34"/>
      <c r="H9" s="34" t="s">
        <v>7</v>
      </c>
      <c r="I9" s="35" t="s">
        <v>10</v>
      </c>
      <c r="J9" s="17"/>
      <c r="K9" s="34" t="s">
        <v>8</v>
      </c>
      <c r="L9" s="34" t="s">
        <v>9</v>
      </c>
      <c r="M9" s="34" t="s">
        <v>7</v>
      </c>
      <c r="N9" s="35" t="s">
        <v>10</v>
      </c>
      <c r="O9" s="16"/>
      <c r="P9" s="36" t="s">
        <v>11</v>
      </c>
      <c r="Q9" s="34" t="s">
        <v>12</v>
      </c>
      <c r="R9" s="54" t="s">
        <v>13</v>
      </c>
      <c r="T9" s="1"/>
    </row>
    <row r="10" spans="1:18" ht="14.25" customHeight="1">
      <c r="A10" s="18"/>
      <c r="B10" s="7"/>
      <c r="C10" s="26"/>
      <c r="D10" s="26"/>
      <c r="E10" s="8"/>
      <c r="F10" s="26"/>
      <c r="G10" s="26"/>
      <c r="H10" s="26">
        <v>5</v>
      </c>
      <c r="I10" s="31">
        <v>5</v>
      </c>
      <c r="J10" s="20"/>
      <c r="K10" s="26">
        <v>35.19</v>
      </c>
      <c r="L10" s="26">
        <v>0.19</v>
      </c>
      <c r="M10" s="26">
        <v>15</v>
      </c>
      <c r="N10" s="31">
        <v>15.19</v>
      </c>
      <c r="O10" s="20"/>
      <c r="P10" s="32">
        <v>20.19</v>
      </c>
      <c r="Q10" s="26"/>
      <c r="R10" s="66">
        <v>1</v>
      </c>
    </row>
    <row r="11" spans="1:26" s="2" customFormat="1" ht="12.75" customHeight="1">
      <c r="A11" s="18"/>
      <c r="B11" s="25"/>
      <c r="C11" s="26"/>
      <c r="D11" s="26"/>
      <c r="E11" s="8"/>
      <c r="F11" s="19"/>
      <c r="G11" s="19"/>
      <c r="H11" s="26">
        <v>15</v>
      </c>
      <c r="I11" s="31">
        <v>15</v>
      </c>
      <c r="J11" s="20"/>
      <c r="K11" s="19"/>
      <c r="L11" s="19" t="s">
        <v>46</v>
      </c>
      <c r="M11" s="19"/>
      <c r="N11" s="31">
        <v>50</v>
      </c>
      <c r="O11" s="20"/>
      <c r="P11" s="32">
        <v>65</v>
      </c>
      <c r="Q11" s="19"/>
      <c r="R11" s="56"/>
      <c r="Y11"/>
      <c r="Z11"/>
    </row>
    <row r="12" spans="1:20" s="2" customFormat="1" ht="12.75">
      <c r="A12" s="18"/>
      <c r="B12" s="7"/>
      <c r="C12" s="26"/>
      <c r="D12" s="26"/>
      <c r="E12" s="8"/>
      <c r="F12" s="19"/>
      <c r="G12" s="19"/>
      <c r="H12" s="26">
        <v>5</v>
      </c>
      <c r="I12" s="31">
        <v>16.16</v>
      </c>
      <c r="J12" s="20"/>
      <c r="K12" s="19"/>
      <c r="L12" s="19" t="s">
        <v>46</v>
      </c>
      <c r="M12" s="19"/>
      <c r="N12" s="31">
        <v>50</v>
      </c>
      <c r="O12" s="20"/>
      <c r="P12" s="32">
        <v>66.16</v>
      </c>
      <c r="Q12" s="19"/>
      <c r="R12" s="56"/>
      <c r="T12"/>
    </row>
    <row r="13" spans="1:18" s="2" customFormat="1" ht="12.75">
      <c r="A13" s="18"/>
      <c r="B13" s="21"/>
      <c r="C13" s="23"/>
      <c r="D13" s="19"/>
      <c r="E13" s="8"/>
      <c r="F13" s="19"/>
      <c r="G13" s="19"/>
      <c r="H13" s="26"/>
      <c r="I13" s="31"/>
      <c r="J13" s="20"/>
      <c r="K13" s="33"/>
      <c r="L13" s="33"/>
      <c r="M13" s="26"/>
      <c r="N13" s="31"/>
      <c r="O13" s="20"/>
      <c r="P13" s="32"/>
      <c r="Q13" s="19"/>
      <c r="R13" s="56"/>
    </row>
    <row r="14" spans="1:20" s="2" customFormat="1" ht="12.75">
      <c r="A14" s="18"/>
      <c r="B14" s="7"/>
      <c r="C14" s="19"/>
      <c r="D14" s="19"/>
      <c r="E14" s="8"/>
      <c r="F14" s="19"/>
      <c r="G14" s="19"/>
      <c r="H14" s="26"/>
      <c r="I14" s="31"/>
      <c r="J14" s="20"/>
      <c r="K14" s="33"/>
      <c r="L14" s="33"/>
      <c r="M14" s="26"/>
      <c r="N14" s="31"/>
      <c r="O14" s="20"/>
      <c r="P14" s="32"/>
      <c r="Q14" s="19"/>
      <c r="R14" s="56"/>
      <c r="T14"/>
    </row>
    <row r="15" spans="1:12" s="4" customFormat="1" ht="18.75">
      <c r="A15" s="9" t="s">
        <v>0</v>
      </c>
      <c r="B15" s="6"/>
      <c r="C15" s="6"/>
      <c r="D15" s="45" t="s">
        <v>73</v>
      </c>
      <c r="E15" s="6"/>
      <c r="F15" s="47"/>
      <c r="G15" s="98" t="s">
        <v>74</v>
      </c>
      <c r="H15" s="99"/>
      <c r="I15" s="99"/>
      <c r="J15" s="99"/>
      <c r="K15" s="99"/>
      <c r="L15" s="99"/>
    </row>
    <row r="16" spans="1:19" ht="12.75">
      <c r="A16" s="6"/>
      <c r="B16" s="6"/>
      <c r="C16" s="6"/>
      <c r="D16" s="6"/>
      <c r="E16" s="6"/>
      <c r="F16" s="6"/>
      <c r="G16" s="58"/>
      <c r="H16" s="6"/>
      <c r="I16" s="6"/>
      <c r="J16" s="6"/>
      <c r="K16" s="58"/>
      <c r="L16" s="58"/>
      <c r="M16" s="6"/>
      <c r="N16" s="6"/>
      <c r="O16" s="6"/>
      <c r="P16" s="6"/>
      <c r="Q16" s="6"/>
      <c r="R16" s="6"/>
      <c r="S16" s="6"/>
    </row>
    <row r="17" spans="1:19" ht="13.5" thickBot="1">
      <c r="A17" s="6" t="s">
        <v>1</v>
      </c>
      <c r="B17" s="6"/>
      <c r="C17" s="46" t="s">
        <v>70</v>
      </c>
      <c r="D17" s="10"/>
      <c r="E17" s="11"/>
      <c r="F17" s="6" t="s">
        <v>22</v>
      </c>
      <c r="G17" s="58"/>
      <c r="H17" s="6"/>
      <c r="I17" s="39" t="s">
        <v>89</v>
      </c>
      <c r="J17" s="6"/>
      <c r="K17" s="58"/>
      <c r="L17" s="58"/>
      <c r="M17" s="6"/>
      <c r="N17" s="6" t="s">
        <v>2</v>
      </c>
      <c r="O17" s="6"/>
      <c r="P17" s="38" t="s">
        <v>63</v>
      </c>
      <c r="Q17" s="6"/>
      <c r="R17" s="6"/>
      <c r="S17" s="6"/>
    </row>
    <row r="18" spans="1:19" ht="13.5" thickBot="1">
      <c r="A18" s="11"/>
      <c r="B18" s="11"/>
      <c r="C18" s="100" t="s">
        <v>75</v>
      </c>
      <c r="E18" s="6"/>
      <c r="F18" s="6" t="s">
        <v>28</v>
      </c>
      <c r="G18" s="58"/>
      <c r="H18" s="6"/>
      <c r="I18" s="40" t="s">
        <v>90</v>
      </c>
      <c r="J18" s="6"/>
      <c r="K18" s="58"/>
      <c r="L18" s="58"/>
      <c r="M18" s="6"/>
      <c r="N18" s="6"/>
      <c r="O18" s="6"/>
      <c r="P18" s="6"/>
      <c r="Q18" s="6"/>
      <c r="R18" s="6"/>
      <c r="S18" s="6"/>
    </row>
    <row r="19" spans="1:19" ht="12.75">
      <c r="A19" s="6"/>
      <c r="B19" s="6"/>
      <c r="C19" s="6"/>
      <c r="D19" s="6"/>
      <c r="E19" s="6"/>
      <c r="F19" s="6"/>
      <c r="G19" s="58"/>
      <c r="H19" s="6"/>
      <c r="I19" s="6"/>
      <c r="J19" s="6"/>
      <c r="K19" s="58"/>
      <c r="L19" s="58"/>
      <c r="M19" s="6"/>
      <c r="N19" s="6"/>
      <c r="O19" s="6"/>
      <c r="P19" s="6"/>
      <c r="Q19" s="6"/>
      <c r="R19" s="6"/>
      <c r="S19" s="6"/>
    </row>
    <row r="20" spans="1:19" ht="13.5" thickBot="1">
      <c r="A20" s="6" t="s">
        <v>3</v>
      </c>
      <c r="B20" s="6"/>
      <c r="C20" s="39">
        <v>6</v>
      </c>
      <c r="D20" s="6"/>
      <c r="E20" s="6"/>
      <c r="F20" s="6" t="s">
        <v>23</v>
      </c>
      <c r="G20" s="58"/>
      <c r="H20" s="6"/>
      <c r="I20" s="6"/>
      <c r="J20" s="6"/>
      <c r="K20" s="58" t="s">
        <v>27</v>
      </c>
      <c r="L20" s="58"/>
      <c r="M20" s="6"/>
      <c r="N20" s="6"/>
      <c r="O20" s="6"/>
      <c r="P20" s="6"/>
      <c r="Q20" s="6"/>
      <c r="R20" s="6"/>
      <c r="S20" s="6"/>
    </row>
    <row r="21" spans="1:19" ht="13.5" thickBot="1">
      <c r="A21" s="6"/>
      <c r="B21" s="6"/>
      <c r="C21" s="6"/>
      <c r="D21" s="6"/>
      <c r="E21" s="6"/>
      <c r="F21" s="6" t="s">
        <v>32</v>
      </c>
      <c r="G21" s="58"/>
      <c r="H21" s="6"/>
      <c r="I21" s="6" t="s">
        <v>33</v>
      </c>
      <c r="J21" s="6"/>
      <c r="K21" s="58" t="s">
        <v>32</v>
      </c>
      <c r="L21" s="58"/>
      <c r="M21" s="6"/>
      <c r="N21" s="6" t="s">
        <v>33</v>
      </c>
      <c r="O21" s="6"/>
      <c r="P21" s="6"/>
      <c r="Q21" s="6"/>
      <c r="R21" s="6"/>
      <c r="S21" s="6"/>
    </row>
    <row r="22" spans="1:19" ht="16.5" customHeight="1" thickBot="1">
      <c r="A22" s="12" t="s">
        <v>43</v>
      </c>
      <c r="B22" s="12"/>
      <c r="C22" s="12"/>
      <c r="D22" s="10"/>
      <c r="E22" s="10"/>
      <c r="F22" s="41" t="s">
        <v>59</v>
      </c>
      <c r="G22" s="59"/>
      <c r="H22" s="13"/>
      <c r="I22" s="43" t="s">
        <v>91</v>
      </c>
      <c r="J22" s="11"/>
      <c r="K22" s="64" t="s">
        <v>92</v>
      </c>
      <c r="L22" s="59"/>
      <c r="M22" s="13"/>
      <c r="N22" s="43" t="s">
        <v>93</v>
      </c>
      <c r="O22" s="14"/>
      <c r="P22" s="10"/>
      <c r="Q22" s="10"/>
      <c r="R22" s="10"/>
      <c r="S22" s="6"/>
    </row>
    <row r="23" spans="1:20" s="60" customFormat="1" ht="42.75" customHeight="1">
      <c r="A23" s="61" t="s">
        <v>31</v>
      </c>
      <c r="B23" s="34" t="s">
        <v>34</v>
      </c>
      <c r="C23" s="34" t="s">
        <v>5</v>
      </c>
      <c r="D23" s="34" t="s">
        <v>6</v>
      </c>
      <c r="E23" s="16"/>
      <c r="F23" s="34" t="s">
        <v>8</v>
      </c>
      <c r="G23" s="34" t="s">
        <v>9</v>
      </c>
      <c r="H23" s="34" t="s">
        <v>7</v>
      </c>
      <c r="I23" s="35" t="s">
        <v>10</v>
      </c>
      <c r="J23" s="17"/>
      <c r="K23" s="34" t="s">
        <v>8</v>
      </c>
      <c r="L23" s="34" t="s">
        <v>9</v>
      </c>
      <c r="M23" s="34" t="s">
        <v>7</v>
      </c>
      <c r="N23" s="35" t="s">
        <v>10</v>
      </c>
      <c r="O23" s="16"/>
      <c r="P23" s="36" t="s">
        <v>11</v>
      </c>
      <c r="Q23" s="34" t="s">
        <v>12</v>
      </c>
      <c r="R23" s="62" t="s">
        <v>13</v>
      </c>
      <c r="S23" s="58"/>
      <c r="T23" s="63"/>
    </row>
    <row r="24" spans="1:84" ht="12.75" hidden="1">
      <c r="A24" s="29">
        <v>60</v>
      </c>
      <c r="B24" s="7" t="s">
        <v>17</v>
      </c>
      <c r="C24" s="7" t="s">
        <v>15</v>
      </c>
      <c r="D24" s="19" t="s">
        <v>18</v>
      </c>
      <c r="E24" s="27"/>
      <c r="F24" s="26"/>
      <c r="G24" s="26"/>
      <c r="H24" s="26">
        <f>IF((G24-$F$8)&lt;0,0,(G24-$F$8))</f>
        <v>0</v>
      </c>
      <c r="I24" s="31">
        <f>IF(TEXT(H24,"0,00")="снят",100,F24+H24)</f>
        <v>0</v>
      </c>
      <c r="J24" s="20"/>
      <c r="K24" s="26"/>
      <c r="L24" s="26"/>
      <c r="M24" s="26" t="e">
        <f>IF((L24-$K$8)&lt;0,0,(L24-$K$8))</f>
        <v>#VALUE!</v>
      </c>
      <c r="N24" s="31" t="e">
        <f>IF(TEXT(M24,"0,00")="снят",100,K24+M24)</f>
        <v>#VALUE!</v>
      </c>
      <c r="O24" s="20"/>
      <c r="P24" s="32" t="e">
        <f>I24+N24</f>
        <v>#VALUE!</v>
      </c>
      <c r="Q24" s="26" t="e">
        <f>IF(P24&lt;100,G24+L24,"")</f>
        <v>#VALUE!</v>
      </c>
      <c r="R24" s="32"/>
      <c r="S24" s="6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19" ht="6.75" customHeight="1" hidden="1">
      <c r="A25" s="18">
        <v>61</v>
      </c>
      <c r="B25" s="21" t="s">
        <v>25</v>
      </c>
      <c r="C25" s="23" t="s">
        <v>16</v>
      </c>
      <c r="D25" s="19" t="s">
        <v>26</v>
      </c>
      <c r="E25" s="27"/>
      <c r="F25" s="26"/>
      <c r="G25" s="26"/>
      <c r="H25" s="26">
        <f>IF((G25-$F$8)&lt;0,0,(G25-$F$8))</f>
        <v>0</v>
      </c>
      <c r="I25" s="31">
        <f>IF(TEXT(H25,"0,00")="снят",100,F25+H25)</f>
        <v>0</v>
      </c>
      <c r="J25" s="20"/>
      <c r="K25" s="26"/>
      <c r="L25" s="26"/>
      <c r="M25" s="26" t="e">
        <f>IF((L25-$K$8)&lt;0,0,(L25-$K$8))</f>
        <v>#VALUE!</v>
      </c>
      <c r="N25" s="31" t="e">
        <f>IF(TEXT(M25,"0,00")="снят",100,K25+M25)</f>
        <v>#VALUE!</v>
      </c>
      <c r="O25" s="20"/>
      <c r="P25" s="32" t="e">
        <f>I25+N25</f>
        <v>#VALUE!</v>
      </c>
      <c r="Q25" s="26" t="e">
        <f>IF(P25&lt;100,G25+L25,"")</f>
        <v>#VALUE!</v>
      </c>
      <c r="R25" s="32"/>
      <c r="S25" s="6"/>
    </row>
    <row r="26" spans="1:19" ht="13.5" customHeight="1">
      <c r="A26" s="18">
        <v>1</v>
      </c>
      <c r="B26" s="21" t="s">
        <v>52</v>
      </c>
      <c r="C26" s="23" t="s">
        <v>51</v>
      </c>
      <c r="D26" s="19" t="s">
        <v>95</v>
      </c>
      <c r="E26" s="27"/>
      <c r="F26" s="26"/>
      <c r="G26" s="26" t="s">
        <v>46</v>
      </c>
      <c r="H26" s="26"/>
      <c r="I26" s="31">
        <v>50</v>
      </c>
      <c r="J26" s="20"/>
      <c r="K26" s="26">
        <v>31.68</v>
      </c>
      <c r="L26" s="26">
        <v>0.68</v>
      </c>
      <c r="M26" s="26">
        <v>0</v>
      </c>
      <c r="N26" s="31">
        <f>SUM(M26,L26)</f>
        <v>0.68</v>
      </c>
      <c r="O26" s="20"/>
      <c r="P26" s="32">
        <f>SUM(N26,I26)</f>
        <v>50.68</v>
      </c>
      <c r="Q26" s="26"/>
      <c r="R26" s="32" t="s">
        <v>94</v>
      </c>
      <c r="S26" s="6"/>
    </row>
    <row r="27" spans="1:20" ht="12.75">
      <c r="A27" s="29">
        <v>2</v>
      </c>
      <c r="B27" s="24" t="s">
        <v>65</v>
      </c>
      <c r="C27" s="23" t="s">
        <v>14</v>
      </c>
      <c r="D27" s="19" t="s">
        <v>66</v>
      </c>
      <c r="E27" s="8"/>
      <c r="F27" s="26">
        <v>40.23</v>
      </c>
      <c r="G27" s="26">
        <v>5.23</v>
      </c>
      <c r="H27" s="26">
        <v>5</v>
      </c>
      <c r="I27" s="31">
        <f>SUM(G27,H27)</f>
        <v>10.23</v>
      </c>
      <c r="J27" s="20"/>
      <c r="K27" s="26">
        <v>34.5</v>
      </c>
      <c r="L27" s="26">
        <v>3.5</v>
      </c>
      <c r="M27" s="26">
        <v>0</v>
      </c>
      <c r="N27" s="31">
        <f>SUM(M27,L27)</f>
        <v>3.5</v>
      </c>
      <c r="O27" s="20"/>
      <c r="P27" s="32">
        <f>SUM(I27,N27)</f>
        <v>13.73</v>
      </c>
      <c r="Q27" s="26">
        <f>SUM(K27,F27)</f>
        <v>74.72999999999999</v>
      </c>
      <c r="R27" s="56">
        <v>2</v>
      </c>
      <c r="S27" s="6"/>
      <c r="T27" s="2"/>
    </row>
    <row r="28" spans="1:20" ht="12.75">
      <c r="A28" s="105">
        <v>3</v>
      </c>
      <c r="B28" s="106" t="s">
        <v>67</v>
      </c>
      <c r="C28" s="95" t="s">
        <v>51</v>
      </c>
      <c r="D28" s="96" t="s">
        <v>96</v>
      </c>
      <c r="E28" s="97"/>
      <c r="F28" s="26"/>
      <c r="G28" s="26" t="s">
        <v>46</v>
      </c>
      <c r="H28" s="26"/>
      <c r="I28" s="31">
        <v>50</v>
      </c>
      <c r="J28" s="108"/>
      <c r="K28" s="28">
        <v>40.07</v>
      </c>
      <c r="L28" s="28">
        <v>9.07</v>
      </c>
      <c r="M28" s="28">
        <v>10</v>
      </c>
      <c r="N28" s="107">
        <f>SUM(M28,L28)</f>
        <v>19.07</v>
      </c>
      <c r="O28" s="108"/>
      <c r="P28" s="109">
        <f>SUM(N28,I28)</f>
        <v>69.07</v>
      </c>
      <c r="Q28" s="28"/>
      <c r="R28" s="110" t="s">
        <v>94</v>
      </c>
      <c r="S28" s="6"/>
      <c r="T28" s="2"/>
    </row>
    <row r="29" spans="1:20" ht="12.75">
      <c r="A29" s="105">
        <v>4</v>
      </c>
      <c r="B29" s="106" t="s">
        <v>97</v>
      </c>
      <c r="C29" s="95" t="s">
        <v>98</v>
      </c>
      <c r="D29" s="96" t="s">
        <v>99</v>
      </c>
      <c r="E29" s="97"/>
      <c r="F29" s="28">
        <v>32.47</v>
      </c>
      <c r="G29" s="28">
        <v>0</v>
      </c>
      <c r="H29" s="28">
        <v>5</v>
      </c>
      <c r="I29" s="107">
        <f>SUM(H29,G29)</f>
        <v>5</v>
      </c>
      <c r="J29" s="108"/>
      <c r="K29" s="28">
        <v>28.88</v>
      </c>
      <c r="L29" s="28">
        <v>0</v>
      </c>
      <c r="M29" s="28">
        <v>15</v>
      </c>
      <c r="N29" s="107">
        <f>SUM(M29,L29)</f>
        <v>15</v>
      </c>
      <c r="O29" s="108"/>
      <c r="P29" s="109">
        <f>SUM(I29,N29)</f>
        <v>20</v>
      </c>
      <c r="Q29" s="28">
        <f>SUM(K29,F29)</f>
        <v>61.349999999999994</v>
      </c>
      <c r="R29" s="110">
        <v>3</v>
      </c>
      <c r="S29" s="6"/>
      <c r="T29" s="2"/>
    </row>
    <row r="30" spans="1:20" ht="12.75">
      <c r="A30" s="105">
        <v>5</v>
      </c>
      <c r="B30" s="94" t="s">
        <v>45</v>
      </c>
      <c r="C30" s="95" t="s">
        <v>16</v>
      </c>
      <c r="D30" s="96" t="s">
        <v>69</v>
      </c>
      <c r="E30" s="97"/>
      <c r="F30" s="28">
        <v>35.6</v>
      </c>
      <c r="G30" s="28">
        <v>0.6</v>
      </c>
      <c r="H30" s="28">
        <v>0</v>
      </c>
      <c r="I30" s="107">
        <f>SUM(G30,H30)</f>
        <v>0.6</v>
      </c>
      <c r="J30" s="108"/>
      <c r="K30" s="28">
        <v>29.68</v>
      </c>
      <c r="L30" s="28">
        <v>0</v>
      </c>
      <c r="M30" s="28">
        <v>0</v>
      </c>
      <c r="N30" s="107">
        <f>SUM(M30,L30)</f>
        <v>0</v>
      </c>
      <c r="O30" s="108"/>
      <c r="P30" s="109">
        <f>SUM(I30,N30)</f>
        <v>0.6</v>
      </c>
      <c r="Q30" s="28">
        <f>SUM(F30,K30)</f>
        <v>65.28</v>
      </c>
      <c r="R30" s="110">
        <v>1</v>
      </c>
      <c r="S30" s="6"/>
      <c r="T30" s="2"/>
    </row>
    <row r="31" spans="1:20" ht="13.5" thickBot="1">
      <c r="A31" s="77">
        <v>6</v>
      </c>
      <c r="B31" s="78" t="s">
        <v>84</v>
      </c>
      <c r="C31" s="76" t="s">
        <v>85</v>
      </c>
      <c r="D31" s="70" t="s">
        <v>86</v>
      </c>
      <c r="E31" s="71"/>
      <c r="F31" s="72"/>
      <c r="G31" s="72" t="s">
        <v>46</v>
      </c>
      <c r="H31" s="72"/>
      <c r="I31" s="73">
        <v>50</v>
      </c>
      <c r="J31" s="74"/>
      <c r="K31" s="72"/>
      <c r="L31" s="72" t="s">
        <v>46</v>
      </c>
      <c r="M31" s="72"/>
      <c r="N31" s="73">
        <v>50</v>
      </c>
      <c r="O31" s="74"/>
      <c r="P31" s="75">
        <f>SUM(I31,N31)</f>
        <v>100</v>
      </c>
      <c r="Q31" s="72"/>
      <c r="R31" s="79" t="s">
        <v>94</v>
      </c>
      <c r="S31" s="6"/>
      <c r="T31" s="2"/>
    </row>
    <row r="32" spans="7:18" ht="12.75">
      <c r="G32" s="60"/>
      <c r="K32" s="60"/>
      <c r="L32" s="60"/>
      <c r="R32"/>
    </row>
    <row r="33" spans="1:23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57"/>
      <c r="S33"/>
      <c r="T33"/>
      <c r="U33"/>
      <c r="V33"/>
      <c r="W33"/>
    </row>
    <row r="34" spans="1:23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57"/>
      <c r="S34"/>
      <c r="U34"/>
      <c r="V34"/>
      <c r="W34"/>
    </row>
    <row r="35" spans="1:20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57"/>
      <c r="T35"/>
    </row>
    <row r="36" spans="1:18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57"/>
    </row>
    <row r="37" spans="1:20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57"/>
      <c r="T37"/>
    </row>
    <row r="38" spans="1:18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57"/>
    </row>
    <row r="39" spans="1:23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57"/>
      <c r="S39"/>
      <c r="T39"/>
      <c r="U39"/>
      <c r="V39"/>
      <c r="W39"/>
    </row>
    <row r="40" spans="1:23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57"/>
      <c r="S40"/>
      <c r="T40"/>
      <c r="U40"/>
      <c r="V40"/>
      <c r="W40"/>
    </row>
    <row r="41" spans="1:23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57"/>
      <c r="S41"/>
      <c r="T41"/>
      <c r="U41"/>
      <c r="V41"/>
      <c r="W41"/>
    </row>
    <row r="42" spans="1:23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57"/>
      <c r="S42"/>
      <c r="T42"/>
      <c r="U42"/>
      <c r="V42"/>
      <c r="W42"/>
    </row>
    <row r="43" spans="1:23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57"/>
      <c r="S43"/>
      <c r="T43"/>
      <c r="U43"/>
      <c r="V43"/>
      <c r="W43"/>
    </row>
    <row r="44" spans="1:23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57"/>
      <c r="S44"/>
      <c r="T44"/>
      <c r="U44"/>
      <c r="V44"/>
      <c r="W44"/>
    </row>
    <row r="45" spans="1:23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57"/>
      <c r="S45"/>
      <c r="T45"/>
      <c r="U45"/>
      <c r="V45"/>
      <c r="W45"/>
    </row>
    <row r="46" spans="1:23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7"/>
      <c r="S46"/>
      <c r="T46"/>
      <c r="U46"/>
      <c r="V46"/>
      <c r="W46"/>
    </row>
    <row r="47" spans="1:23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57"/>
      <c r="S47"/>
      <c r="T47"/>
      <c r="U47"/>
      <c r="V47"/>
      <c r="W47"/>
    </row>
    <row r="48" spans="1:23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57"/>
      <c r="S48"/>
      <c r="T48"/>
      <c r="U48"/>
      <c r="V48"/>
      <c r="W48"/>
    </row>
    <row r="49" spans="1:23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57"/>
      <c r="S49"/>
      <c r="T49"/>
      <c r="U49"/>
      <c r="V49"/>
      <c r="W49"/>
    </row>
    <row r="50" spans="1:23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57"/>
      <c r="S50"/>
      <c r="T50"/>
      <c r="U50"/>
      <c r="V50"/>
      <c r="W50"/>
    </row>
    <row r="51" spans="1:23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57"/>
      <c r="S51"/>
      <c r="T51"/>
      <c r="U51"/>
      <c r="V51"/>
      <c r="W51"/>
    </row>
    <row r="52" spans="1:23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57"/>
      <c r="S52"/>
      <c r="T52"/>
      <c r="U52"/>
      <c r="V52"/>
      <c r="W52"/>
    </row>
    <row r="53" spans="1:23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57"/>
      <c r="S53"/>
      <c r="T53"/>
      <c r="U53"/>
      <c r="V53"/>
      <c r="W53"/>
    </row>
    <row r="54" spans="1:23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57"/>
      <c r="S54"/>
      <c r="T54"/>
      <c r="U54"/>
      <c r="V54"/>
      <c r="W54"/>
    </row>
    <row r="55" spans="1:23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57"/>
      <c r="S55"/>
      <c r="T55"/>
      <c r="U55"/>
      <c r="V55"/>
      <c r="W55"/>
    </row>
    <row r="56" spans="1:23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57"/>
      <c r="S56"/>
      <c r="T56"/>
      <c r="U56"/>
      <c r="V56"/>
      <c r="W56"/>
    </row>
    <row r="57" spans="1:23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57"/>
      <c r="S57"/>
      <c r="T57"/>
      <c r="U57"/>
      <c r="V57"/>
      <c r="W57"/>
    </row>
    <row r="58" spans="1:23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57"/>
      <c r="S58"/>
      <c r="T58"/>
      <c r="U58"/>
      <c r="V58"/>
      <c r="W58"/>
    </row>
    <row r="59" spans="1:23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57"/>
      <c r="S59"/>
      <c r="T59"/>
      <c r="U59"/>
      <c r="V59"/>
      <c r="W59"/>
    </row>
    <row r="60" spans="1:23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57"/>
      <c r="S60"/>
      <c r="T60"/>
      <c r="U60"/>
      <c r="V60"/>
      <c r="W60"/>
    </row>
    <row r="61" spans="1:23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57"/>
      <c r="S61"/>
      <c r="T61"/>
      <c r="U61"/>
      <c r="V61"/>
      <c r="W61"/>
    </row>
    <row r="62" spans="1:23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57"/>
      <c r="S62"/>
      <c r="T62"/>
      <c r="U62"/>
      <c r="V62"/>
      <c r="W62"/>
    </row>
    <row r="63" spans="1:23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57"/>
      <c r="S63"/>
      <c r="T63"/>
      <c r="U63"/>
      <c r="V63"/>
      <c r="W63"/>
    </row>
    <row r="64" spans="1:23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57"/>
      <c r="S64"/>
      <c r="T64"/>
      <c r="U64"/>
      <c r="V64"/>
      <c r="W64"/>
    </row>
    <row r="65" spans="1:23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57"/>
      <c r="S65"/>
      <c r="T65"/>
      <c r="U65"/>
      <c r="V65"/>
      <c r="W65"/>
    </row>
    <row r="66" spans="1:23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57"/>
      <c r="S66"/>
      <c r="T66"/>
      <c r="U66"/>
      <c r="V66"/>
      <c r="W66"/>
    </row>
    <row r="67" spans="1:23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57"/>
      <c r="S67"/>
      <c r="T67"/>
      <c r="U67"/>
      <c r="V67"/>
      <c r="W67"/>
    </row>
    <row r="68" spans="1:23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57"/>
      <c r="S68"/>
      <c r="T68"/>
      <c r="U68"/>
      <c r="V68"/>
      <c r="W68"/>
    </row>
    <row r="69" spans="1:23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57"/>
      <c r="S69"/>
      <c r="T69"/>
      <c r="U69"/>
      <c r="V69"/>
      <c r="W69"/>
    </row>
    <row r="70" spans="1:23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57"/>
      <c r="S70"/>
      <c r="T70"/>
      <c r="U70"/>
      <c r="V70"/>
      <c r="W70"/>
    </row>
    <row r="71" spans="1:23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57"/>
      <c r="S71"/>
      <c r="T71"/>
      <c r="U71"/>
      <c r="V71"/>
      <c r="W71"/>
    </row>
    <row r="72" spans="1:23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57"/>
      <c r="S72"/>
      <c r="T72"/>
      <c r="U72"/>
      <c r="V72"/>
      <c r="W72"/>
    </row>
    <row r="73" spans="1:23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57"/>
      <c r="S73"/>
      <c r="T73"/>
      <c r="U73"/>
      <c r="V73"/>
      <c r="W73"/>
    </row>
    <row r="74" spans="1:23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57"/>
      <c r="S74"/>
      <c r="T74"/>
      <c r="U74"/>
      <c r="V74"/>
      <c r="W74"/>
    </row>
    <row r="75" spans="1:23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7"/>
      <c r="S75"/>
      <c r="T75"/>
      <c r="U75"/>
      <c r="V75"/>
      <c r="W75"/>
    </row>
    <row r="76" spans="1:23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7"/>
      <c r="S76"/>
      <c r="T76"/>
      <c r="U76"/>
      <c r="V76"/>
      <c r="W76"/>
    </row>
    <row r="77" spans="1:23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7"/>
      <c r="S77"/>
      <c r="T77"/>
      <c r="U77"/>
      <c r="V77"/>
      <c r="W77"/>
    </row>
    <row r="78" spans="1:23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7"/>
      <c r="S78"/>
      <c r="T78"/>
      <c r="U78"/>
      <c r="V78"/>
      <c r="W78"/>
    </row>
    <row r="79" spans="1:23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7"/>
      <c r="S79"/>
      <c r="T79"/>
      <c r="U79"/>
      <c r="V79"/>
      <c r="W79"/>
    </row>
    <row r="80" spans="1:23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57"/>
      <c r="S80"/>
      <c r="T80"/>
      <c r="U80"/>
      <c r="V80"/>
      <c r="W80"/>
    </row>
    <row r="81" spans="1:23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57"/>
      <c r="S81"/>
      <c r="T81"/>
      <c r="U81"/>
      <c r="V81"/>
      <c r="W81"/>
    </row>
    <row r="82" spans="1:23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57"/>
      <c r="S82"/>
      <c r="T82"/>
      <c r="U82"/>
      <c r="V82"/>
      <c r="W82"/>
    </row>
    <row r="83" spans="1:23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57"/>
      <c r="S83"/>
      <c r="T83"/>
      <c r="U83"/>
      <c r="V83"/>
      <c r="W83"/>
    </row>
    <row r="84" spans="1:23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57"/>
      <c r="S84"/>
      <c r="T84"/>
      <c r="U84"/>
      <c r="V84"/>
      <c r="W84"/>
    </row>
    <row r="85" spans="1:23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57"/>
      <c r="S85"/>
      <c r="T85"/>
      <c r="U85"/>
      <c r="V85"/>
      <c r="W85"/>
    </row>
    <row r="86" spans="1:23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57"/>
      <c r="S86"/>
      <c r="T86"/>
      <c r="U86"/>
      <c r="V86"/>
      <c r="W86"/>
    </row>
    <row r="87" spans="1:23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57"/>
      <c r="S87"/>
      <c r="T87"/>
      <c r="U87"/>
      <c r="V87"/>
      <c r="W87"/>
    </row>
    <row r="88" spans="1:23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57"/>
      <c r="S88"/>
      <c r="T88"/>
      <c r="U88"/>
      <c r="V88"/>
      <c r="W88"/>
    </row>
    <row r="89" spans="1:23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57"/>
      <c r="S89"/>
      <c r="T89"/>
      <c r="U89"/>
      <c r="V89"/>
      <c r="W89"/>
    </row>
    <row r="90" spans="1:23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57"/>
      <c r="S90"/>
      <c r="T90"/>
      <c r="U90"/>
      <c r="V90"/>
      <c r="W90"/>
    </row>
    <row r="91" spans="1:23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57"/>
      <c r="S91"/>
      <c r="T91"/>
      <c r="U91"/>
      <c r="V91"/>
      <c r="W91"/>
    </row>
    <row r="92" spans="1:23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57"/>
      <c r="S92"/>
      <c r="T92"/>
      <c r="U92"/>
      <c r="V92"/>
      <c r="W92"/>
    </row>
    <row r="93" spans="1:23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57"/>
      <c r="S93"/>
      <c r="T93"/>
      <c r="U93"/>
      <c r="V93"/>
      <c r="W93"/>
    </row>
    <row r="94" spans="1:23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57"/>
      <c r="S94"/>
      <c r="T94"/>
      <c r="U94"/>
      <c r="V94"/>
      <c r="W94"/>
    </row>
    <row r="95" spans="1:23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57"/>
      <c r="S95"/>
      <c r="T95"/>
      <c r="U95"/>
      <c r="V95"/>
      <c r="W95"/>
    </row>
    <row r="96" spans="1:23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57"/>
      <c r="S96"/>
      <c r="T96"/>
      <c r="U96"/>
      <c r="V96"/>
      <c r="W96"/>
    </row>
    <row r="97" spans="1:23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57"/>
      <c r="S97"/>
      <c r="T97"/>
      <c r="U97"/>
      <c r="V97"/>
      <c r="W97"/>
    </row>
    <row r="98" spans="1:23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57"/>
      <c r="S98"/>
      <c r="T98"/>
      <c r="U98"/>
      <c r="V98"/>
      <c r="W98"/>
    </row>
    <row r="99" spans="1:23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57"/>
      <c r="S99"/>
      <c r="T99"/>
      <c r="U99"/>
      <c r="V99"/>
      <c r="W99"/>
    </row>
    <row r="100" spans="1:23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57"/>
      <c r="S100"/>
      <c r="T100"/>
      <c r="U100"/>
      <c r="V100"/>
      <c r="W100"/>
    </row>
    <row r="101" spans="1:23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57"/>
      <c r="S101"/>
      <c r="T101"/>
      <c r="U101"/>
      <c r="V101"/>
      <c r="W101"/>
    </row>
    <row r="102" spans="1:23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57"/>
      <c r="S102"/>
      <c r="T102"/>
      <c r="U102"/>
      <c r="V102"/>
      <c r="W102"/>
    </row>
    <row r="103" spans="1:23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57"/>
      <c r="S103"/>
      <c r="T103"/>
      <c r="U103"/>
      <c r="V103"/>
      <c r="W103"/>
    </row>
    <row r="104" spans="1:23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57"/>
      <c r="S104"/>
      <c r="T104"/>
      <c r="U104"/>
      <c r="V104"/>
      <c r="W104"/>
    </row>
    <row r="105" spans="1:23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57"/>
      <c r="S105"/>
      <c r="T105"/>
      <c r="U105"/>
      <c r="V105"/>
      <c r="W105"/>
    </row>
    <row r="106" spans="1:23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57"/>
      <c r="S106"/>
      <c r="T106"/>
      <c r="U106"/>
      <c r="V106"/>
      <c r="W106"/>
    </row>
    <row r="107" spans="1:23" s="2" customFormat="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57"/>
      <c r="S107"/>
      <c r="T107"/>
      <c r="U107"/>
      <c r="V107"/>
      <c r="W107"/>
    </row>
    <row r="108" spans="1:23" s="2" customFormat="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57"/>
      <c r="S108"/>
      <c r="T108"/>
      <c r="U108"/>
      <c r="V108"/>
      <c r="W108"/>
    </row>
    <row r="109" spans="1:23" s="2" customFormat="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57"/>
      <c r="S109"/>
      <c r="T109"/>
      <c r="U109"/>
      <c r="V109"/>
      <c r="W109"/>
    </row>
    <row r="110" spans="1:23" s="2" customFormat="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57"/>
      <c r="S110"/>
      <c r="T110"/>
      <c r="U110"/>
      <c r="V110"/>
      <c r="W110"/>
    </row>
    <row r="111" spans="1:23" s="2" customFormat="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57"/>
      <c r="S111"/>
      <c r="T111"/>
      <c r="U111"/>
      <c r="V111"/>
      <c r="W111"/>
    </row>
    <row r="112" spans="1:23" s="2" customFormat="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57"/>
      <c r="S112"/>
      <c r="T112"/>
      <c r="U112"/>
      <c r="V112"/>
      <c r="W112"/>
    </row>
    <row r="113" spans="1:23" s="2" customFormat="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57"/>
      <c r="S113"/>
      <c r="T113"/>
      <c r="U113"/>
      <c r="V113"/>
      <c r="W113"/>
    </row>
    <row r="114" spans="1:23" s="2" customFormat="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57"/>
      <c r="S114"/>
      <c r="T114"/>
      <c r="U114"/>
      <c r="V114"/>
      <c r="W114"/>
    </row>
    <row r="115" spans="1:23" s="2" customFormat="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57"/>
      <c r="S115"/>
      <c r="T115"/>
      <c r="U115"/>
      <c r="V115"/>
      <c r="W115"/>
    </row>
    <row r="116" spans="1:23" s="2" customFormat="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57"/>
      <c r="S116"/>
      <c r="T116"/>
      <c r="U116"/>
      <c r="V116"/>
      <c r="W116"/>
    </row>
    <row r="117" spans="1:23" s="2" customFormat="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57"/>
      <c r="S117"/>
      <c r="T117"/>
      <c r="U117"/>
      <c r="V117"/>
      <c r="W117"/>
    </row>
    <row r="118" spans="1:23" s="2" customFormat="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57"/>
      <c r="S118"/>
      <c r="T118"/>
      <c r="U118"/>
      <c r="V118"/>
      <c r="W118"/>
    </row>
    <row r="119" spans="1:23" s="2" customFormat="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57"/>
      <c r="S119"/>
      <c r="T119"/>
      <c r="U119"/>
      <c r="V119"/>
      <c r="W119"/>
    </row>
    <row r="120" spans="1:23" s="2" customFormat="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57"/>
      <c r="S120"/>
      <c r="T120"/>
      <c r="U120"/>
      <c r="V120"/>
      <c r="W120"/>
    </row>
    <row r="121" spans="1:23" s="2" customFormat="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57"/>
      <c r="S121"/>
      <c r="T121"/>
      <c r="U121"/>
      <c r="V121"/>
      <c r="W121"/>
    </row>
    <row r="122" spans="1:23" s="2" customFormat="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57"/>
      <c r="S122"/>
      <c r="T122"/>
      <c r="U122"/>
      <c r="V122"/>
      <c r="W122"/>
    </row>
    <row r="123" spans="1:23" s="2" customFormat="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57"/>
      <c r="S123"/>
      <c r="T123"/>
      <c r="U123"/>
      <c r="V123"/>
      <c r="W123"/>
    </row>
    <row r="124" spans="1:23" s="2" customFormat="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57"/>
      <c r="S124"/>
      <c r="T124"/>
      <c r="U124"/>
      <c r="V124"/>
      <c r="W124"/>
    </row>
    <row r="125" spans="1:23" s="2" customFormat="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57"/>
      <c r="S125"/>
      <c r="T125"/>
      <c r="U125"/>
      <c r="V125"/>
      <c r="W125"/>
    </row>
    <row r="126" spans="1:23" s="2" customFormat="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57"/>
      <c r="S126"/>
      <c r="T126"/>
      <c r="U126"/>
      <c r="V126"/>
      <c r="W126"/>
    </row>
    <row r="127" spans="1:23" s="2" customFormat="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57"/>
      <c r="S127"/>
      <c r="T127"/>
      <c r="U127"/>
      <c r="V127"/>
      <c r="W127"/>
    </row>
    <row r="128" spans="1:23" s="2" customFormat="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57"/>
      <c r="S128"/>
      <c r="T128"/>
      <c r="U128"/>
      <c r="V128"/>
      <c r="W128"/>
    </row>
    <row r="129" spans="1:23" s="2" customFormat="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57"/>
      <c r="S129"/>
      <c r="T129"/>
      <c r="U129"/>
      <c r="V129"/>
      <c r="W129"/>
    </row>
    <row r="130" spans="1:23" s="2" customFormat="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57"/>
      <c r="S130"/>
      <c r="T130"/>
      <c r="U130"/>
      <c r="V130"/>
      <c r="W130"/>
    </row>
    <row r="131" spans="1:23" s="2" customFormat="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57"/>
      <c r="S131"/>
      <c r="T131"/>
      <c r="U131"/>
      <c r="V131"/>
      <c r="W131"/>
    </row>
    <row r="132" spans="1:23" s="2" customFormat="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57"/>
      <c r="S132"/>
      <c r="T132"/>
      <c r="U132"/>
      <c r="V132"/>
      <c r="W132"/>
    </row>
    <row r="133" spans="1:23" s="2" customFormat="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57"/>
      <c r="S133"/>
      <c r="T133"/>
      <c r="U133"/>
      <c r="V133"/>
      <c r="W133"/>
    </row>
    <row r="134" spans="1:23" s="2" customFormat="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57"/>
      <c r="S134"/>
      <c r="T134"/>
      <c r="U134"/>
      <c r="V134"/>
      <c r="W134"/>
    </row>
    <row r="135" spans="1:23" s="2" customFormat="1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57"/>
      <c r="S135"/>
      <c r="T135"/>
      <c r="U135"/>
      <c r="V135"/>
      <c r="W135"/>
    </row>
    <row r="136" spans="1:23" s="2" customFormat="1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57"/>
      <c r="S136"/>
      <c r="T136"/>
      <c r="U136"/>
      <c r="V136"/>
      <c r="W136"/>
    </row>
    <row r="137" spans="1:23" s="2" customFormat="1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57"/>
      <c r="S137"/>
      <c r="T137"/>
      <c r="U137"/>
      <c r="V137"/>
      <c r="W137"/>
    </row>
    <row r="138" spans="1:23" s="2" customFormat="1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57"/>
      <c r="S138"/>
      <c r="T138"/>
      <c r="U138"/>
      <c r="V138"/>
      <c r="W138"/>
    </row>
    <row r="139" spans="1:23" s="2" customFormat="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57"/>
      <c r="S139"/>
      <c r="T139"/>
      <c r="U139"/>
      <c r="V139"/>
      <c r="W139"/>
    </row>
    <row r="140" spans="1:23" s="2" customFormat="1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57"/>
      <c r="S140"/>
      <c r="T140"/>
      <c r="U140"/>
      <c r="V140"/>
      <c r="W140"/>
    </row>
    <row r="141" spans="1:23" s="2" customFormat="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57"/>
      <c r="S141"/>
      <c r="T141"/>
      <c r="U141"/>
      <c r="V141"/>
      <c r="W141"/>
    </row>
    <row r="142" spans="1:23" s="2" customFormat="1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57"/>
      <c r="S142"/>
      <c r="T142"/>
      <c r="U142"/>
      <c r="V142"/>
      <c r="W142"/>
    </row>
    <row r="143" spans="1:23" s="2" customFormat="1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57"/>
      <c r="S143"/>
      <c r="T143"/>
      <c r="U143"/>
      <c r="V143"/>
      <c r="W143"/>
    </row>
    <row r="144" spans="1:23" s="2" customFormat="1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57"/>
      <c r="S144"/>
      <c r="T144"/>
      <c r="U144"/>
      <c r="V144"/>
      <c r="W144"/>
    </row>
    <row r="145" spans="1:23" s="2" customFormat="1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57"/>
      <c r="S145"/>
      <c r="T145"/>
      <c r="U145"/>
      <c r="V145"/>
      <c r="W145"/>
    </row>
    <row r="146" spans="1:23" s="2" customFormat="1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57"/>
      <c r="S146"/>
      <c r="T146"/>
      <c r="U146"/>
      <c r="V146"/>
      <c r="W146"/>
    </row>
    <row r="147" spans="1:23" s="2" customFormat="1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57"/>
      <c r="S147"/>
      <c r="T147"/>
      <c r="U147"/>
      <c r="V147"/>
      <c r="W147"/>
    </row>
    <row r="148" spans="1:23" s="2" customFormat="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57"/>
      <c r="S148"/>
      <c r="T148"/>
      <c r="U148"/>
      <c r="V148"/>
      <c r="W148"/>
    </row>
    <row r="149" spans="1:23" s="2" customFormat="1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57"/>
      <c r="S149"/>
      <c r="T149"/>
      <c r="U149"/>
      <c r="V149"/>
      <c r="W149"/>
    </row>
    <row r="150" spans="1:23" s="2" customFormat="1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57"/>
      <c r="S150"/>
      <c r="T150"/>
      <c r="U150"/>
      <c r="V150"/>
      <c r="W150"/>
    </row>
    <row r="151" spans="1:23" s="2" customFormat="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57"/>
      <c r="S151"/>
      <c r="T151"/>
      <c r="U151"/>
      <c r="V151"/>
      <c r="W151"/>
    </row>
    <row r="152" spans="1:23" s="2" customFormat="1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57"/>
      <c r="S152"/>
      <c r="T152"/>
      <c r="U152"/>
      <c r="V152"/>
      <c r="W152"/>
    </row>
    <row r="153" spans="1:23" s="2" customFormat="1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57"/>
      <c r="S153"/>
      <c r="T153"/>
      <c r="U153"/>
      <c r="V153"/>
      <c r="W153"/>
    </row>
    <row r="154" spans="1:23" s="2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 s="57"/>
      <c r="S154"/>
      <c r="T154"/>
      <c r="U154"/>
      <c r="V154"/>
      <c r="W154"/>
    </row>
    <row r="155" spans="1:23" s="2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 s="57"/>
      <c r="S155"/>
      <c r="T155"/>
      <c r="U155"/>
      <c r="V155"/>
      <c r="W155"/>
    </row>
    <row r="156" spans="1:23" s="2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 s="57"/>
      <c r="S156"/>
      <c r="T156"/>
      <c r="U156"/>
      <c r="V156"/>
      <c r="W156"/>
    </row>
    <row r="157" spans="1:23" s="2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 s="57"/>
      <c r="S157"/>
      <c r="T157"/>
      <c r="U157"/>
      <c r="V157"/>
      <c r="W157"/>
    </row>
    <row r="158" spans="1:23" s="2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 s="57"/>
      <c r="S158"/>
      <c r="T158"/>
      <c r="U158"/>
      <c r="V158"/>
      <c r="W158"/>
    </row>
    <row r="159" spans="1:23" s="2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 s="57"/>
      <c r="S159"/>
      <c r="T159"/>
      <c r="U159"/>
      <c r="V159"/>
      <c r="W159"/>
    </row>
    <row r="160" spans="1:23" s="2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 s="57"/>
      <c r="S160"/>
      <c r="T160"/>
      <c r="U160"/>
      <c r="V160"/>
      <c r="W160"/>
    </row>
    <row r="161" spans="1:23" s="2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 s="57"/>
      <c r="S161"/>
      <c r="T161"/>
      <c r="U161"/>
      <c r="V161"/>
      <c r="W161"/>
    </row>
    <row r="162" spans="1:23" s="2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 s="57"/>
      <c r="S162"/>
      <c r="T162"/>
      <c r="U162"/>
      <c r="V162"/>
      <c r="W162"/>
    </row>
    <row r="163" spans="1:23" s="2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 s="57"/>
      <c r="S163"/>
      <c r="T163"/>
      <c r="U163"/>
      <c r="V163"/>
      <c r="W163"/>
    </row>
    <row r="164" spans="1:23" s="2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 s="57"/>
      <c r="S164"/>
      <c r="T164"/>
      <c r="U164"/>
      <c r="V164"/>
      <c r="W164"/>
    </row>
    <row r="165" spans="1:23" s="2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 s="57"/>
      <c r="S165"/>
      <c r="T165"/>
      <c r="U165"/>
      <c r="V165"/>
      <c r="W165"/>
    </row>
    <row r="166" spans="1:23" s="2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 s="57"/>
      <c r="S166"/>
      <c r="T166"/>
      <c r="U166"/>
      <c r="V166"/>
      <c r="W166"/>
    </row>
    <row r="167" spans="1:23" s="2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 s="57"/>
      <c r="S167"/>
      <c r="T167"/>
      <c r="U167"/>
      <c r="V167"/>
      <c r="W167"/>
    </row>
    <row r="168" spans="1:23" s="2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 s="57"/>
      <c r="S168"/>
      <c r="T168"/>
      <c r="U168"/>
      <c r="V168"/>
      <c r="W168"/>
    </row>
    <row r="169" spans="1:23" s="2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 s="57"/>
      <c r="S169"/>
      <c r="T169"/>
      <c r="U169"/>
      <c r="V169"/>
      <c r="W169"/>
    </row>
    <row r="170" spans="1:23" s="2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 s="57"/>
      <c r="S170"/>
      <c r="T170"/>
      <c r="U170"/>
      <c r="V170"/>
      <c r="W170"/>
    </row>
    <row r="171" spans="1:23" s="2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 s="57"/>
      <c r="S171"/>
      <c r="T171"/>
      <c r="U171"/>
      <c r="V171"/>
      <c r="W171"/>
    </row>
    <row r="172" spans="1:23" s="2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 s="57"/>
      <c r="S172"/>
      <c r="T172"/>
      <c r="U172"/>
      <c r="V172"/>
      <c r="W172"/>
    </row>
    <row r="173" spans="1:23" s="2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 s="57"/>
      <c r="S173"/>
      <c r="T173"/>
      <c r="U173"/>
      <c r="V173"/>
      <c r="W173"/>
    </row>
    <row r="174" spans="1:23" s="2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 s="57"/>
      <c r="S174"/>
      <c r="T174"/>
      <c r="U174"/>
      <c r="V174"/>
      <c r="W174"/>
    </row>
    <row r="175" spans="1:23" s="2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 s="57"/>
      <c r="S175"/>
      <c r="T175"/>
      <c r="U175"/>
      <c r="V175"/>
      <c r="W175"/>
    </row>
    <row r="176" spans="1:23" s="2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 s="57"/>
      <c r="S176"/>
      <c r="T176"/>
      <c r="U176"/>
      <c r="V176"/>
      <c r="W176"/>
    </row>
    <row r="177" spans="1:23" s="2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 s="57"/>
      <c r="S177"/>
      <c r="T177"/>
      <c r="U177"/>
      <c r="V177"/>
      <c r="W177"/>
    </row>
    <row r="178" spans="1:23" s="2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 s="57"/>
      <c r="S178"/>
      <c r="T178"/>
      <c r="U178"/>
      <c r="V178"/>
      <c r="W178"/>
    </row>
    <row r="179" spans="1:23" s="2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 s="57"/>
      <c r="S179"/>
      <c r="T179"/>
      <c r="U179"/>
      <c r="V179"/>
      <c r="W179"/>
    </row>
    <row r="180" spans="1:23" s="2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 s="57"/>
      <c r="S180"/>
      <c r="T180"/>
      <c r="U180"/>
      <c r="V180"/>
      <c r="W180"/>
    </row>
    <row r="181" spans="1:23" s="2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 s="57"/>
      <c r="S181"/>
      <c r="T181"/>
      <c r="U181"/>
      <c r="V181"/>
      <c r="W181"/>
    </row>
    <row r="182" spans="1:23" s="2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 s="57"/>
      <c r="S182"/>
      <c r="T182"/>
      <c r="U182"/>
      <c r="V182"/>
      <c r="W182"/>
    </row>
    <row r="183" spans="1:23" s="2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 s="57"/>
      <c r="S183"/>
      <c r="T183"/>
      <c r="U183"/>
      <c r="V183"/>
      <c r="W183"/>
    </row>
    <row r="184" spans="1:23" s="2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 s="57"/>
      <c r="S184"/>
      <c r="T184"/>
      <c r="U184"/>
      <c r="V184"/>
      <c r="W184"/>
    </row>
    <row r="185" spans="1:23" s="2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 s="57"/>
      <c r="S185"/>
      <c r="T185"/>
      <c r="U185"/>
      <c r="V185"/>
      <c r="W185"/>
    </row>
    <row r="186" spans="1:23" s="2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 s="57"/>
      <c r="S186"/>
      <c r="T186"/>
      <c r="U186"/>
      <c r="V186"/>
      <c r="W186"/>
    </row>
    <row r="187" spans="1:23" s="2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 s="57"/>
      <c r="S187"/>
      <c r="T187"/>
      <c r="U187"/>
      <c r="V187"/>
      <c r="W187"/>
    </row>
    <row r="188" spans="1:23" s="2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 s="57"/>
      <c r="S188"/>
      <c r="T188"/>
      <c r="U188"/>
      <c r="V188"/>
      <c r="W188"/>
    </row>
    <row r="189" spans="1:23" s="2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 s="57"/>
      <c r="S189"/>
      <c r="T189"/>
      <c r="U189"/>
      <c r="V189"/>
      <c r="W189"/>
    </row>
    <row r="190" spans="1:23" s="2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 s="57"/>
      <c r="S190"/>
      <c r="T190"/>
      <c r="U190"/>
      <c r="V190"/>
      <c r="W190"/>
    </row>
    <row r="191" spans="1:23" s="2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 s="57"/>
      <c r="S191"/>
      <c r="T191"/>
      <c r="U191"/>
      <c r="V191"/>
      <c r="W191"/>
    </row>
    <row r="192" spans="1:23" s="2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 s="57"/>
      <c r="S192"/>
      <c r="T192"/>
      <c r="U192"/>
      <c r="V192"/>
      <c r="W192"/>
    </row>
    <row r="193" spans="1:23" s="2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 s="57"/>
      <c r="S193"/>
      <c r="T193"/>
      <c r="U193"/>
      <c r="V193"/>
      <c r="W193"/>
    </row>
    <row r="194" spans="1:23" s="2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 s="57"/>
      <c r="S194"/>
      <c r="T194"/>
      <c r="U194"/>
      <c r="V194"/>
      <c r="W194"/>
    </row>
    <row r="195" spans="1:23" s="2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 s="57"/>
      <c r="S195"/>
      <c r="T195"/>
      <c r="U195"/>
      <c r="V195"/>
      <c r="W195"/>
    </row>
    <row r="196" spans="1:23" s="2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 s="57"/>
      <c r="S196"/>
      <c r="T196"/>
      <c r="U196"/>
      <c r="V196"/>
      <c r="W196"/>
    </row>
    <row r="197" spans="1:23" s="2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 s="57"/>
      <c r="S197"/>
      <c r="T197"/>
      <c r="U197"/>
      <c r="V197"/>
      <c r="W197"/>
    </row>
    <row r="198" spans="1:23" s="2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 s="57"/>
      <c r="S198"/>
      <c r="T198"/>
      <c r="U198"/>
      <c r="V198"/>
      <c r="W198"/>
    </row>
    <row r="199" spans="1:23" s="2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 s="57"/>
      <c r="S199"/>
      <c r="T199"/>
      <c r="U199"/>
      <c r="V199"/>
      <c r="W199"/>
    </row>
    <row r="200" spans="1:23" s="2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 s="57"/>
      <c r="S200"/>
      <c r="T200"/>
      <c r="U200"/>
      <c r="V200"/>
      <c r="W200"/>
    </row>
    <row r="201" spans="1:23" s="2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 s="57"/>
      <c r="S201"/>
      <c r="T201"/>
      <c r="U201"/>
      <c r="V201"/>
      <c r="W201"/>
    </row>
    <row r="202" spans="1:23" s="2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 s="57"/>
      <c r="S202"/>
      <c r="T202"/>
      <c r="U202"/>
      <c r="V202"/>
      <c r="W202"/>
    </row>
    <row r="203" spans="1:23" s="2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 s="57"/>
      <c r="S203"/>
      <c r="T203"/>
      <c r="U203"/>
      <c r="V203"/>
      <c r="W203"/>
    </row>
    <row r="204" spans="1:23" s="2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 s="57"/>
      <c r="S204"/>
      <c r="T204"/>
      <c r="U204"/>
      <c r="V204"/>
      <c r="W204"/>
    </row>
    <row r="205" spans="1:23" s="2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 s="57"/>
      <c r="S205"/>
      <c r="T205"/>
      <c r="U205"/>
      <c r="V205"/>
      <c r="W205"/>
    </row>
    <row r="206" spans="1:23" s="2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 s="57"/>
      <c r="S206"/>
      <c r="T206"/>
      <c r="U206"/>
      <c r="V206"/>
      <c r="W206"/>
    </row>
    <row r="207" spans="1:23" s="2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 s="57"/>
      <c r="S207"/>
      <c r="T207"/>
      <c r="U207"/>
      <c r="V207"/>
      <c r="W207"/>
    </row>
    <row r="208" spans="1:23" s="2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 s="57"/>
      <c r="S208"/>
      <c r="T208"/>
      <c r="U208"/>
      <c r="V208"/>
      <c r="W208"/>
    </row>
    <row r="209" spans="1:23" s="2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 s="57"/>
      <c r="S209"/>
      <c r="T209"/>
      <c r="U209"/>
      <c r="V209"/>
      <c r="W209"/>
    </row>
    <row r="210" spans="1:23" s="2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 s="57"/>
      <c r="S210"/>
      <c r="T210"/>
      <c r="U210"/>
      <c r="V210"/>
      <c r="W210"/>
    </row>
    <row r="211" spans="1:23" s="2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 s="57"/>
      <c r="S211"/>
      <c r="T211"/>
      <c r="U211"/>
      <c r="V211"/>
      <c r="W211"/>
    </row>
    <row r="212" spans="1:23" s="2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 s="57"/>
      <c r="S212"/>
      <c r="T212"/>
      <c r="U212"/>
      <c r="V212"/>
      <c r="W212"/>
    </row>
    <row r="213" spans="1:23" s="2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 s="57"/>
      <c r="S213"/>
      <c r="T213"/>
      <c r="U213"/>
      <c r="V213"/>
      <c r="W213"/>
    </row>
    <row r="214" spans="1:23" s="2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 s="57"/>
      <c r="S214"/>
      <c r="T214"/>
      <c r="U214"/>
      <c r="V214"/>
      <c r="W214"/>
    </row>
    <row r="215" spans="1:23" s="2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 s="57"/>
      <c r="S215"/>
      <c r="T215"/>
      <c r="U215"/>
      <c r="V215"/>
      <c r="W215"/>
    </row>
    <row r="216" spans="1:23" s="2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 s="57"/>
      <c r="S216"/>
      <c r="T216"/>
      <c r="U216"/>
      <c r="V216"/>
      <c r="W216"/>
    </row>
    <row r="217" spans="1:23" s="2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 s="57"/>
      <c r="S217"/>
      <c r="T217"/>
      <c r="U217"/>
      <c r="V217"/>
      <c r="W217"/>
    </row>
    <row r="218" spans="1:23" s="2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 s="57"/>
      <c r="S218"/>
      <c r="T218"/>
      <c r="U218"/>
      <c r="V218"/>
      <c r="W218"/>
    </row>
    <row r="219" spans="1:23" s="2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 s="57"/>
      <c r="S219"/>
      <c r="T219"/>
      <c r="U219"/>
      <c r="V219"/>
      <c r="W219"/>
    </row>
    <row r="220" spans="1:23" s="2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 s="57"/>
      <c r="S220"/>
      <c r="T220"/>
      <c r="U220"/>
      <c r="V220"/>
      <c r="W220"/>
    </row>
    <row r="221" spans="1:23" s="2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 s="57"/>
      <c r="S221"/>
      <c r="T221"/>
      <c r="U221"/>
      <c r="V221"/>
      <c r="W221"/>
    </row>
    <row r="222" spans="1:23" s="2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 s="57"/>
      <c r="S222"/>
      <c r="T222"/>
      <c r="U222"/>
      <c r="V222"/>
      <c r="W222"/>
    </row>
    <row r="223" spans="1:23" s="2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 s="57"/>
      <c r="S223"/>
      <c r="T223"/>
      <c r="U223"/>
      <c r="V223"/>
      <c r="W223"/>
    </row>
    <row r="224" spans="1:23" s="2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 s="57"/>
      <c r="S224"/>
      <c r="T224"/>
      <c r="U224"/>
      <c r="V224"/>
      <c r="W224"/>
    </row>
    <row r="225" spans="1:23" s="2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 s="57"/>
      <c r="S225"/>
      <c r="T225"/>
      <c r="U225"/>
      <c r="V225"/>
      <c r="W225"/>
    </row>
    <row r="226" spans="1:23" s="2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 s="57"/>
      <c r="S226"/>
      <c r="T226"/>
      <c r="U226"/>
      <c r="V226"/>
      <c r="W226"/>
    </row>
    <row r="227" spans="1:23" s="2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 s="57"/>
      <c r="S227"/>
      <c r="T227"/>
      <c r="U227"/>
      <c r="V227"/>
      <c r="W227"/>
    </row>
    <row r="228" spans="1:23" s="2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 s="57"/>
      <c r="S228"/>
      <c r="T228"/>
      <c r="U228"/>
      <c r="V228"/>
      <c r="W228"/>
    </row>
    <row r="229" spans="1:23" s="2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 s="57"/>
      <c r="S229"/>
      <c r="T229"/>
      <c r="U229"/>
      <c r="V229"/>
      <c r="W229"/>
    </row>
    <row r="230" spans="1:23" s="2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 s="57"/>
      <c r="S230"/>
      <c r="T230"/>
      <c r="U230"/>
      <c r="V230"/>
      <c r="W230"/>
    </row>
    <row r="231" spans="1:23" s="2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 s="57"/>
      <c r="S231"/>
      <c r="T231"/>
      <c r="U231"/>
      <c r="V231"/>
      <c r="W231"/>
    </row>
    <row r="232" spans="1:23" s="2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 s="57"/>
      <c r="S232"/>
      <c r="T232"/>
      <c r="U232"/>
      <c r="V232"/>
      <c r="W232"/>
    </row>
    <row r="233" spans="1:23" s="2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 s="57"/>
      <c r="S233"/>
      <c r="T233"/>
      <c r="U233"/>
      <c r="V233"/>
      <c r="W233"/>
    </row>
    <row r="234" spans="1:23" s="2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 s="57"/>
      <c r="S234"/>
      <c r="T234"/>
      <c r="U234"/>
      <c r="V234"/>
      <c r="W234"/>
    </row>
    <row r="235" spans="1:23" s="2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 s="57"/>
      <c r="S235"/>
      <c r="T235"/>
      <c r="U235"/>
      <c r="V235"/>
      <c r="W235"/>
    </row>
    <row r="236" spans="1:23" s="2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 s="57"/>
      <c r="S236"/>
      <c r="T236"/>
      <c r="U236"/>
      <c r="V236"/>
      <c r="W236"/>
    </row>
    <row r="237" spans="1:23" s="2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 s="57"/>
      <c r="S237"/>
      <c r="T237"/>
      <c r="U237"/>
      <c r="V237"/>
      <c r="W237"/>
    </row>
    <row r="238" spans="1:23" s="2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 s="57"/>
      <c r="S238"/>
      <c r="T238"/>
      <c r="U238"/>
      <c r="V238"/>
      <c r="W238"/>
    </row>
    <row r="239" spans="1:23" s="2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 s="57"/>
      <c r="S239"/>
      <c r="T239"/>
      <c r="U239"/>
      <c r="V239"/>
      <c r="W239"/>
    </row>
    <row r="240" spans="1:23" s="2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 s="57"/>
      <c r="S240"/>
      <c r="T240"/>
      <c r="U240"/>
      <c r="V240"/>
      <c r="W240"/>
    </row>
    <row r="241" spans="1:23" s="2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 s="57"/>
      <c r="S241"/>
      <c r="T241"/>
      <c r="U241"/>
      <c r="V241"/>
      <c r="W241"/>
    </row>
    <row r="242" spans="1:23" s="2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 s="57"/>
      <c r="S242"/>
      <c r="T242"/>
      <c r="U242"/>
      <c r="V242"/>
      <c r="W242"/>
    </row>
    <row r="243" spans="1:23" s="2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 s="57"/>
      <c r="S243"/>
      <c r="T243"/>
      <c r="U243"/>
      <c r="V243"/>
      <c r="W243"/>
    </row>
    <row r="244" spans="1:23" s="2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 s="57"/>
      <c r="S244"/>
      <c r="T244"/>
      <c r="U244"/>
      <c r="V244"/>
      <c r="W244"/>
    </row>
    <row r="245" spans="1:23" s="2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 s="57"/>
      <c r="S245"/>
      <c r="T245"/>
      <c r="U245"/>
      <c r="V245"/>
      <c r="W245"/>
    </row>
    <row r="246" spans="1:23" s="2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 s="57"/>
      <c r="S246"/>
      <c r="T246"/>
      <c r="U246"/>
      <c r="V246"/>
      <c r="W246"/>
    </row>
    <row r="247" spans="1:23" s="2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 s="57"/>
      <c r="S247"/>
      <c r="T247"/>
      <c r="U247"/>
      <c r="V247"/>
      <c r="W247"/>
    </row>
    <row r="248" spans="1:23" s="2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 s="57"/>
      <c r="S248"/>
      <c r="T248"/>
      <c r="U248"/>
      <c r="V248"/>
      <c r="W248"/>
    </row>
    <row r="249" spans="1:23" s="2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 s="57"/>
      <c r="S249"/>
      <c r="T249"/>
      <c r="U249"/>
      <c r="V249"/>
      <c r="W249"/>
    </row>
    <row r="250" spans="1:23" s="2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 s="57"/>
      <c r="S250"/>
      <c r="T250"/>
      <c r="U250"/>
      <c r="V250"/>
      <c r="W250"/>
    </row>
    <row r="251" spans="1:23" s="2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 s="57"/>
      <c r="S251"/>
      <c r="T251"/>
      <c r="U251"/>
      <c r="V251"/>
      <c r="W251"/>
    </row>
    <row r="252" spans="1:23" s="2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 s="57"/>
      <c r="S252"/>
      <c r="T252"/>
      <c r="U252"/>
      <c r="V252"/>
      <c r="W252"/>
    </row>
    <row r="253" spans="1:23" s="2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 s="57"/>
      <c r="S253"/>
      <c r="T253"/>
      <c r="U253"/>
      <c r="V253"/>
      <c r="W253"/>
    </row>
    <row r="254" spans="1:23" s="2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 s="57"/>
      <c r="S254"/>
      <c r="T254"/>
      <c r="U254"/>
      <c r="V254"/>
      <c r="W254"/>
    </row>
    <row r="255" spans="1:23" s="2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 s="57"/>
      <c r="S255"/>
      <c r="T255"/>
      <c r="U255"/>
      <c r="V255"/>
      <c r="W255"/>
    </row>
    <row r="256" spans="1:23" s="2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 s="57"/>
      <c r="S256"/>
      <c r="T256"/>
      <c r="U256"/>
      <c r="V256"/>
      <c r="W256"/>
    </row>
    <row r="257" spans="1:23" s="2" customFormat="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 s="57"/>
      <c r="S257"/>
      <c r="T257"/>
      <c r="U257"/>
      <c r="V257"/>
      <c r="W257"/>
    </row>
    <row r="258" spans="1:23" s="2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 s="57"/>
      <c r="S258"/>
      <c r="T258"/>
      <c r="U258"/>
      <c r="V258"/>
      <c r="W258"/>
    </row>
    <row r="259" spans="1:23" s="2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 s="57"/>
      <c r="S259"/>
      <c r="T259"/>
      <c r="U259"/>
      <c r="V259"/>
      <c r="W259"/>
    </row>
    <row r="260" spans="1:23" s="2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 s="57"/>
      <c r="S260"/>
      <c r="T260"/>
      <c r="U260"/>
      <c r="V260"/>
      <c r="W260"/>
    </row>
    <row r="261" spans="1:23" s="2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 s="57"/>
      <c r="S261"/>
      <c r="T261"/>
      <c r="U261"/>
      <c r="V261"/>
      <c r="W261"/>
    </row>
    <row r="262" spans="1:23" s="2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 s="57"/>
      <c r="S262"/>
      <c r="T262"/>
      <c r="U262"/>
      <c r="V262"/>
      <c r="W262"/>
    </row>
    <row r="263" spans="1:23" s="2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 s="57"/>
      <c r="S263"/>
      <c r="T263"/>
      <c r="U263"/>
      <c r="V263"/>
      <c r="W263"/>
    </row>
    <row r="264" spans="1:23" s="2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 s="57"/>
      <c r="S264"/>
      <c r="T264"/>
      <c r="U264"/>
      <c r="V264"/>
      <c r="W264"/>
    </row>
    <row r="265" spans="1:23" s="2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 s="57"/>
      <c r="S265"/>
      <c r="T265"/>
      <c r="U265"/>
      <c r="V265"/>
      <c r="W265"/>
    </row>
    <row r="266" spans="1:23" s="2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 s="57"/>
      <c r="S266"/>
      <c r="T266"/>
      <c r="U266"/>
      <c r="V266"/>
      <c r="W266"/>
    </row>
    <row r="267" spans="1:23" s="2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 s="57"/>
      <c r="S267"/>
      <c r="T267"/>
      <c r="U267"/>
      <c r="V267"/>
      <c r="W267"/>
    </row>
    <row r="268" spans="1:23" s="2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 s="57"/>
      <c r="S268"/>
      <c r="T268"/>
      <c r="U268"/>
      <c r="V268"/>
      <c r="W268"/>
    </row>
    <row r="269" spans="1:23" s="2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 s="57"/>
      <c r="S269"/>
      <c r="T269"/>
      <c r="U269"/>
      <c r="V269"/>
      <c r="W269"/>
    </row>
    <row r="270" spans="1:23" s="2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 s="57"/>
      <c r="S270"/>
      <c r="T270"/>
      <c r="U270"/>
      <c r="V270"/>
      <c r="W270"/>
    </row>
    <row r="271" spans="1:23" s="2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 s="57"/>
      <c r="S271"/>
      <c r="T271"/>
      <c r="U271"/>
      <c r="V271"/>
      <c r="W271"/>
    </row>
    <row r="272" spans="1:23" s="2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 s="57"/>
      <c r="S272"/>
      <c r="T272"/>
      <c r="U272"/>
      <c r="V272"/>
      <c r="W272"/>
    </row>
    <row r="273" spans="1:23" s="2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 s="57"/>
      <c r="S273"/>
      <c r="T273"/>
      <c r="U273"/>
      <c r="V273"/>
      <c r="W273"/>
    </row>
    <row r="274" spans="1:23" s="2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 s="57"/>
      <c r="S274"/>
      <c r="T274"/>
      <c r="U274"/>
      <c r="V274"/>
      <c r="W274"/>
    </row>
    <row r="275" spans="1:23" s="2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 s="57"/>
      <c r="S275"/>
      <c r="T275"/>
      <c r="U275"/>
      <c r="V275"/>
      <c r="W275"/>
    </row>
    <row r="276" spans="1:23" s="2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 s="57"/>
      <c r="S276"/>
      <c r="T276"/>
      <c r="U276"/>
      <c r="V276"/>
      <c r="W276"/>
    </row>
    <row r="277" spans="1:23" s="2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 s="57"/>
      <c r="S277"/>
      <c r="T277"/>
      <c r="U277"/>
      <c r="V277"/>
      <c r="W277"/>
    </row>
    <row r="278" spans="1:23" s="2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 s="57"/>
      <c r="S278"/>
      <c r="T278"/>
      <c r="U278"/>
      <c r="V278"/>
      <c r="W278"/>
    </row>
    <row r="279" spans="1:23" s="2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 s="57"/>
      <c r="S279"/>
      <c r="T279"/>
      <c r="U279"/>
      <c r="V279"/>
      <c r="W279"/>
    </row>
    <row r="280" spans="1:23" s="2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 s="57"/>
      <c r="S280"/>
      <c r="T280"/>
      <c r="U280"/>
      <c r="V280"/>
      <c r="W280"/>
    </row>
    <row r="281" spans="1:23" s="2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 s="57"/>
      <c r="S281"/>
      <c r="T281"/>
      <c r="U281"/>
      <c r="V281"/>
      <c r="W281"/>
    </row>
    <row r="282" spans="1:23" s="2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 s="57"/>
      <c r="S282"/>
      <c r="T282"/>
      <c r="U282"/>
      <c r="V282"/>
      <c r="W282"/>
    </row>
    <row r="283" spans="1:23" s="2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 s="57"/>
      <c r="S283"/>
      <c r="T283"/>
      <c r="U283"/>
      <c r="V283"/>
      <c r="W283"/>
    </row>
    <row r="284" spans="1:23" s="2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 s="57"/>
      <c r="S284"/>
      <c r="T284"/>
      <c r="U284"/>
      <c r="V284"/>
      <c r="W284"/>
    </row>
    <row r="285" spans="1:23" s="2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 s="57"/>
      <c r="S285"/>
      <c r="T285"/>
      <c r="U285"/>
      <c r="V285"/>
      <c r="W285"/>
    </row>
    <row r="286" spans="1:23" s="2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 s="57"/>
      <c r="S286"/>
      <c r="T286"/>
      <c r="U286"/>
      <c r="V286"/>
      <c r="W286"/>
    </row>
    <row r="287" spans="1:23" s="2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 s="57"/>
      <c r="S287"/>
      <c r="T287"/>
      <c r="U287"/>
      <c r="V287"/>
      <c r="W287"/>
    </row>
    <row r="288" spans="1:23" s="2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 s="57"/>
      <c r="S288"/>
      <c r="T288"/>
      <c r="U288"/>
      <c r="V288"/>
      <c r="W288"/>
    </row>
    <row r="289" spans="1:23" s="2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 s="57"/>
      <c r="S289"/>
      <c r="T289"/>
      <c r="U289"/>
      <c r="V289"/>
      <c r="W289"/>
    </row>
    <row r="290" spans="1:23" s="2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 s="57"/>
      <c r="S290"/>
      <c r="T290"/>
      <c r="U290"/>
      <c r="V290"/>
      <c r="W290"/>
    </row>
    <row r="291" spans="1:23" s="2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 s="57"/>
      <c r="S291"/>
      <c r="T291"/>
      <c r="U291"/>
      <c r="V291"/>
      <c r="W291"/>
    </row>
    <row r="292" spans="1:23" s="2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 s="57"/>
      <c r="S292"/>
      <c r="T292"/>
      <c r="U292"/>
      <c r="V292"/>
      <c r="W292"/>
    </row>
    <row r="293" spans="1:23" s="2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 s="57"/>
      <c r="S293"/>
      <c r="T293"/>
      <c r="U293"/>
      <c r="V293"/>
      <c r="W293"/>
    </row>
    <row r="294" spans="1:23" s="2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 s="57"/>
      <c r="S294"/>
      <c r="T294"/>
      <c r="U294"/>
      <c r="V294"/>
      <c r="W294"/>
    </row>
    <row r="295" spans="1:23" s="2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 s="57"/>
      <c r="S295"/>
      <c r="T295"/>
      <c r="U295"/>
      <c r="V295"/>
      <c r="W295"/>
    </row>
    <row r="296" spans="1:23" s="2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 s="57"/>
      <c r="S296"/>
      <c r="T296"/>
      <c r="U296"/>
      <c r="V296"/>
      <c r="W296"/>
    </row>
    <row r="297" spans="1:23" s="2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 s="57"/>
      <c r="S297"/>
      <c r="T297"/>
      <c r="U297"/>
      <c r="V297"/>
      <c r="W297"/>
    </row>
    <row r="298" spans="1:23" s="2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 s="57"/>
      <c r="S298"/>
      <c r="T298"/>
      <c r="U298"/>
      <c r="V298"/>
      <c r="W298"/>
    </row>
    <row r="299" spans="1:23" s="2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 s="57"/>
      <c r="S299"/>
      <c r="T299"/>
      <c r="U299"/>
      <c r="V299"/>
      <c r="W299"/>
    </row>
    <row r="300" spans="1:23" s="2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 s="57"/>
      <c r="S300"/>
      <c r="T300"/>
      <c r="U300"/>
      <c r="V300"/>
      <c r="W300"/>
    </row>
    <row r="301" spans="1:23" s="2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 s="57"/>
      <c r="S301"/>
      <c r="T301"/>
      <c r="U301"/>
      <c r="V301"/>
      <c r="W301"/>
    </row>
    <row r="302" spans="1:23" s="2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 s="57"/>
      <c r="S302"/>
      <c r="T302"/>
      <c r="U302"/>
      <c r="V302"/>
      <c r="W302"/>
    </row>
    <row r="303" spans="1:23" s="2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 s="57"/>
      <c r="S303"/>
      <c r="T303"/>
      <c r="U303"/>
      <c r="V303"/>
      <c r="W303"/>
    </row>
    <row r="304" spans="1:23" s="2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 s="57"/>
      <c r="S304"/>
      <c r="T304"/>
      <c r="U304"/>
      <c r="V304"/>
      <c r="W304"/>
    </row>
    <row r="305" spans="1:23" s="2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 s="57"/>
      <c r="S305"/>
      <c r="T305"/>
      <c r="U305"/>
      <c r="V305"/>
      <c r="W305"/>
    </row>
    <row r="306" spans="1:23" s="2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 s="57"/>
      <c r="S306"/>
      <c r="T306"/>
      <c r="U306"/>
      <c r="V306"/>
      <c r="W306"/>
    </row>
    <row r="307" spans="1:23" s="2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 s="57"/>
      <c r="S307"/>
      <c r="T307"/>
      <c r="U307"/>
      <c r="V307"/>
      <c r="W307"/>
    </row>
    <row r="308" spans="1:23" s="2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 s="57"/>
      <c r="S308"/>
      <c r="T308"/>
      <c r="U308"/>
      <c r="V308"/>
      <c r="W308"/>
    </row>
    <row r="309" spans="1:23" s="2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 s="57"/>
      <c r="S309"/>
      <c r="T309"/>
      <c r="U309"/>
      <c r="V309"/>
      <c r="W309"/>
    </row>
    <row r="310" spans="1:23" s="2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 s="57"/>
      <c r="S310"/>
      <c r="T310"/>
      <c r="U310"/>
      <c r="V310"/>
      <c r="W310"/>
    </row>
    <row r="311" spans="1:23" s="2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 s="57"/>
      <c r="S311"/>
      <c r="T311"/>
      <c r="U311"/>
      <c r="V311"/>
      <c r="W311"/>
    </row>
    <row r="312" spans="1:23" s="2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 s="57"/>
      <c r="S312"/>
      <c r="T312"/>
      <c r="U312"/>
      <c r="V312"/>
      <c r="W312"/>
    </row>
    <row r="313" spans="1:23" s="2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 s="57"/>
      <c r="S313"/>
      <c r="T313"/>
      <c r="U313"/>
      <c r="V313"/>
      <c r="W313"/>
    </row>
    <row r="314" spans="1:23" s="2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 s="57"/>
      <c r="S314"/>
      <c r="T314"/>
      <c r="U314"/>
      <c r="V314"/>
      <c r="W314"/>
    </row>
    <row r="315" spans="1:23" s="2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 s="57"/>
      <c r="S315"/>
      <c r="T315"/>
      <c r="U315"/>
      <c r="V315"/>
      <c r="W315"/>
    </row>
    <row r="316" spans="1:23" s="2" customFormat="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 s="57"/>
      <c r="S316"/>
      <c r="T316"/>
      <c r="U316"/>
      <c r="V316"/>
      <c r="W316"/>
    </row>
    <row r="317" spans="1:23" s="2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 s="57"/>
      <c r="S317"/>
      <c r="T317"/>
      <c r="U317"/>
      <c r="V317"/>
      <c r="W317"/>
    </row>
    <row r="318" spans="1:23" s="2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 s="57"/>
      <c r="S318"/>
      <c r="T318"/>
      <c r="U318"/>
      <c r="V318"/>
      <c r="W318"/>
    </row>
    <row r="319" spans="1:23" s="2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 s="57"/>
      <c r="S319"/>
      <c r="T319"/>
      <c r="U319"/>
      <c r="V319"/>
      <c r="W319"/>
    </row>
    <row r="320" spans="1:23" s="2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 s="57"/>
      <c r="S320"/>
      <c r="T320"/>
      <c r="U320"/>
      <c r="V320"/>
      <c r="W320"/>
    </row>
    <row r="321" spans="1:23" s="2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 s="57"/>
      <c r="S321"/>
      <c r="T321"/>
      <c r="U321"/>
      <c r="V321"/>
      <c r="W321"/>
    </row>
    <row r="322" spans="1:23" s="2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 s="57"/>
      <c r="S322"/>
      <c r="T322"/>
      <c r="U322"/>
      <c r="V322"/>
      <c r="W322"/>
    </row>
    <row r="323" spans="1:23" s="2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 s="57"/>
      <c r="S323"/>
      <c r="T323"/>
      <c r="U323"/>
      <c r="V323"/>
      <c r="W323"/>
    </row>
    <row r="324" spans="1:23" s="2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 s="57"/>
      <c r="S324"/>
      <c r="T324"/>
      <c r="U324"/>
      <c r="V324"/>
      <c r="W324"/>
    </row>
    <row r="325" spans="1:23" s="2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 s="57"/>
      <c r="S325"/>
      <c r="T325"/>
      <c r="U325"/>
      <c r="V325"/>
      <c r="W325"/>
    </row>
    <row r="326" spans="1:23" s="2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 s="57"/>
      <c r="S326"/>
      <c r="T326"/>
      <c r="U326"/>
      <c r="V326"/>
      <c r="W326"/>
    </row>
    <row r="327" spans="1:23" s="2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 s="57"/>
      <c r="S327"/>
      <c r="T327"/>
      <c r="U327"/>
      <c r="V327"/>
      <c r="W327"/>
    </row>
    <row r="328" spans="1:23" s="2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 s="57"/>
      <c r="S328"/>
      <c r="T328"/>
      <c r="U328"/>
      <c r="V328"/>
      <c r="W328"/>
    </row>
    <row r="329" spans="1:23" s="2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 s="57"/>
      <c r="S329"/>
      <c r="T329"/>
      <c r="U329"/>
      <c r="V329"/>
      <c r="W329"/>
    </row>
    <row r="330" spans="1:23" s="2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 s="57"/>
      <c r="S330"/>
      <c r="T330"/>
      <c r="U330"/>
      <c r="V330"/>
      <c r="W330"/>
    </row>
    <row r="331" spans="1:23" s="2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 s="57"/>
      <c r="S331"/>
      <c r="T331"/>
      <c r="U331"/>
      <c r="V331"/>
      <c r="W331"/>
    </row>
    <row r="332" spans="1:23" s="2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 s="57"/>
      <c r="S332"/>
      <c r="T332"/>
      <c r="U332"/>
      <c r="V332"/>
      <c r="W332"/>
    </row>
    <row r="333" spans="1:23" s="2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 s="57"/>
      <c r="S333"/>
      <c r="T333"/>
      <c r="U333"/>
      <c r="V333"/>
      <c r="W333"/>
    </row>
    <row r="334" spans="1:23" s="2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 s="57"/>
      <c r="S334"/>
      <c r="T334"/>
      <c r="U334"/>
      <c r="V334"/>
      <c r="W334"/>
    </row>
    <row r="335" spans="1:23" s="2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 s="57"/>
      <c r="S335"/>
      <c r="T335"/>
      <c r="U335"/>
      <c r="V335"/>
      <c r="W335"/>
    </row>
    <row r="336" spans="1:23" s="2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 s="57"/>
      <c r="S336"/>
      <c r="T336"/>
      <c r="U336"/>
      <c r="V336"/>
      <c r="W336"/>
    </row>
    <row r="337" spans="1:23" s="2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 s="57"/>
      <c r="S337"/>
      <c r="T337"/>
      <c r="U337"/>
      <c r="V337"/>
      <c r="W337"/>
    </row>
    <row r="338" spans="1:23" s="2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 s="57"/>
      <c r="S338"/>
      <c r="T338"/>
      <c r="U338"/>
      <c r="V338"/>
      <c r="W338"/>
    </row>
    <row r="339" spans="1:23" s="2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 s="57"/>
      <c r="S339"/>
      <c r="T339"/>
      <c r="U339"/>
      <c r="V339"/>
      <c r="W339"/>
    </row>
    <row r="340" spans="1:23" s="2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 s="57"/>
      <c r="S340"/>
      <c r="T340"/>
      <c r="U340"/>
      <c r="V340"/>
      <c r="W340"/>
    </row>
    <row r="341" spans="1:23" s="2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 s="57"/>
      <c r="S341"/>
      <c r="T341"/>
      <c r="U341"/>
      <c r="V341"/>
      <c r="W341"/>
    </row>
    <row r="342" spans="1:23" s="2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 s="57"/>
      <c r="S342"/>
      <c r="T342"/>
      <c r="U342"/>
      <c r="V342"/>
      <c r="W342"/>
    </row>
    <row r="343" spans="1:23" s="2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 s="57"/>
      <c r="S343"/>
      <c r="T343"/>
      <c r="U343"/>
      <c r="V343"/>
      <c r="W343"/>
    </row>
    <row r="344" spans="1:23" s="2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 s="57"/>
      <c r="S344"/>
      <c r="T344"/>
      <c r="U344"/>
      <c r="V344"/>
      <c r="W344"/>
    </row>
    <row r="345" spans="1:23" s="2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 s="57"/>
      <c r="S345"/>
      <c r="T345"/>
      <c r="U345"/>
      <c r="V345"/>
      <c r="W345"/>
    </row>
    <row r="346" spans="1:23" s="2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 s="57"/>
      <c r="S346"/>
      <c r="T346"/>
      <c r="U346"/>
      <c r="V346"/>
      <c r="W346"/>
    </row>
    <row r="347" spans="1:23" s="2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 s="57"/>
      <c r="S347"/>
      <c r="T347"/>
      <c r="U347"/>
      <c r="V347"/>
      <c r="W347"/>
    </row>
    <row r="348" spans="1:23" s="2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 s="57"/>
      <c r="S348"/>
      <c r="T348"/>
      <c r="U348"/>
      <c r="V348"/>
      <c r="W348"/>
    </row>
    <row r="349" spans="1:23" s="2" customFormat="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 s="57"/>
      <c r="S349"/>
      <c r="T349"/>
      <c r="U349"/>
      <c r="V349"/>
      <c r="W349"/>
    </row>
    <row r="350" spans="1:23" s="2" customFormat="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 s="57"/>
      <c r="S350"/>
      <c r="T350"/>
      <c r="U350"/>
      <c r="V350"/>
      <c r="W350"/>
    </row>
    <row r="351" spans="1:23" s="2" customFormat="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 s="57"/>
      <c r="S351"/>
      <c r="T351"/>
      <c r="U351"/>
      <c r="V351"/>
      <c r="W351"/>
    </row>
    <row r="352" spans="1:23" s="2" customFormat="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 s="57"/>
      <c r="S352"/>
      <c r="T352"/>
      <c r="U352"/>
      <c r="V352"/>
      <c r="W352"/>
    </row>
    <row r="353" spans="1:23" s="2" customFormat="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 s="57"/>
      <c r="S353"/>
      <c r="T353"/>
      <c r="U353"/>
      <c r="V353"/>
      <c r="W353"/>
    </row>
    <row r="354" spans="1:23" s="2" customFormat="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 s="57"/>
      <c r="S354"/>
      <c r="T354"/>
      <c r="U354"/>
      <c r="V354"/>
      <c r="W354"/>
    </row>
    <row r="355" spans="1:23" s="2" customFormat="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 s="57"/>
      <c r="S355"/>
      <c r="T355"/>
      <c r="U355"/>
      <c r="V355"/>
      <c r="W355"/>
    </row>
    <row r="356" spans="1:23" s="2" customFormat="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 s="57"/>
      <c r="S356"/>
      <c r="T356"/>
      <c r="U356"/>
      <c r="V356"/>
      <c r="W356"/>
    </row>
    <row r="357" spans="1:23" s="2" customFormat="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 s="57"/>
      <c r="S357"/>
      <c r="T357"/>
      <c r="U357"/>
      <c r="V357"/>
      <c r="W357"/>
    </row>
    <row r="358" spans="1:23" s="2" customFormat="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 s="57"/>
      <c r="S358"/>
      <c r="T358"/>
      <c r="U358"/>
      <c r="V358"/>
      <c r="W358"/>
    </row>
    <row r="359" spans="1:23" s="2" customFormat="1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 s="57"/>
      <c r="S359"/>
      <c r="T359"/>
      <c r="U359"/>
      <c r="V359"/>
      <c r="W359"/>
    </row>
    <row r="360" spans="1:23" s="2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 s="57"/>
      <c r="S360"/>
      <c r="T360"/>
      <c r="U360"/>
      <c r="V360"/>
      <c r="W360"/>
    </row>
    <row r="361" spans="1:23" s="2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 s="57"/>
      <c r="S361"/>
      <c r="T361"/>
      <c r="U361"/>
      <c r="V361"/>
      <c r="W361"/>
    </row>
    <row r="362" spans="1:23" s="2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 s="57"/>
      <c r="S362"/>
      <c r="T362"/>
      <c r="U362"/>
      <c r="V362"/>
      <c r="W362"/>
    </row>
    <row r="363" spans="1:23" s="2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 s="57"/>
      <c r="S363"/>
      <c r="T363"/>
      <c r="U363"/>
      <c r="V363"/>
      <c r="W363"/>
    </row>
    <row r="364" spans="1:23" s="2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 s="57"/>
      <c r="S364"/>
      <c r="T364"/>
      <c r="U364"/>
      <c r="V364"/>
      <c r="W364"/>
    </row>
    <row r="365" spans="1:23" s="2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 s="57"/>
      <c r="S365"/>
      <c r="T365"/>
      <c r="U365"/>
      <c r="V365"/>
      <c r="W365"/>
    </row>
    <row r="366" spans="1:23" s="2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 s="57"/>
      <c r="S366"/>
      <c r="T366"/>
      <c r="U366"/>
      <c r="V366"/>
      <c r="W366"/>
    </row>
    <row r="367" spans="1:23" s="2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 s="57"/>
      <c r="S367"/>
      <c r="T367"/>
      <c r="U367"/>
      <c r="V367"/>
      <c r="W367"/>
    </row>
    <row r="368" spans="1:23" s="2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 s="57"/>
      <c r="S368"/>
      <c r="T368"/>
      <c r="U368"/>
      <c r="V368"/>
      <c r="W368"/>
    </row>
    <row r="369" spans="1:23" s="2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 s="57"/>
      <c r="S369"/>
      <c r="T369"/>
      <c r="U369"/>
      <c r="V369"/>
      <c r="W369"/>
    </row>
    <row r="370" spans="1:23" s="2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 s="57"/>
      <c r="S370"/>
      <c r="T370"/>
      <c r="U370"/>
      <c r="V370"/>
      <c r="W370"/>
    </row>
    <row r="371" spans="1:23" s="2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 s="57"/>
      <c r="S371"/>
      <c r="T371"/>
      <c r="U371"/>
      <c r="V371"/>
      <c r="W371"/>
    </row>
    <row r="372" spans="1:23" s="2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 s="57"/>
      <c r="S372"/>
      <c r="T372"/>
      <c r="U372"/>
      <c r="V372"/>
      <c r="W372"/>
    </row>
    <row r="373" spans="1:23" s="2" customFormat="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 s="57"/>
      <c r="S373"/>
      <c r="T373"/>
      <c r="U373"/>
      <c r="V373"/>
      <c r="W373"/>
    </row>
    <row r="374" spans="1:23" s="2" customFormat="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 s="57"/>
      <c r="S374"/>
      <c r="T374"/>
      <c r="U374"/>
      <c r="V374"/>
      <c r="W374"/>
    </row>
    <row r="375" spans="1:23" s="2" customFormat="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 s="57"/>
      <c r="S375"/>
      <c r="T375"/>
      <c r="U375"/>
      <c r="V375"/>
      <c r="W375"/>
    </row>
    <row r="376" spans="1:23" s="2" customFormat="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 s="57"/>
      <c r="S376"/>
      <c r="T376"/>
      <c r="U376"/>
      <c r="V376"/>
      <c r="W376"/>
    </row>
    <row r="377" spans="1:23" s="2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 s="57"/>
      <c r="S377"/>
      <c r="T377"/>
      <c r="U377"/>
      <c r="V377"/>
      <c r="W377"/>
    </row>
    <row r="378" spans="1:23" s="2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 s="57"/>
      <c r="S378"/>
      <c r="T378"/>
      <c r="U378"/>
      <c r="V378"/>
      <c r="W378"/>
    </row>
    <row r="379" spans="1:23" s="2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 s="57"/>
      <c r="S379"/>
      <c r="T379"/>
      <c r="U379"/>
      <c r="V379"/>
      <c r="W379"/>
    </row>
    <row r="380" spans="1:23" s="2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 s="57"/>
      <c r="S380"/>
      <c r="T380"/>
      <c r="U380"/>
      <c r="V380"/>
      <c r="W380"/>
    </row>
    <row r="381" spans="1:23" s="2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 s="57"/>
      <c r="S381"/>
      <c r="T381"/>
      <c r="U381"/>
      <c r="V381"/>
      <c r="W381"/>
    </row>
    <row r="382" spans="1:23" s="2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 s="57"/>
      <c r="S382"/>
      <c r="T382"/>
      <c r="U382"/>
      <c r="V382"/>
      <c r="W382"/>
    </row>
    <row r="383" spans="1:23" s="2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 s="57"/>
      <c r="S383"/>
      <c r="T383"/>
      <c r="U383"/>
      <c r="V383"/>
      <c r="W383"/>
    </row>
    <row r="384" spans="1:23" s="2" customFormat="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 s="57"/>
      <c r="S384"/>
      <c r="T384"/>
      <c r="U384"/>
      <c r="V384"/>
      <c r="W384"/>
    </row>
    <row r="385" spans="1:23" s="2" customFormat="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 s="57"/>
      <c r="S385"/>
      <c r="T385"/>
      <c r="U385"/>
      <c r="V385"/>
      <c r="W385"/>
    </row>
    <row r="386" spans="1:23" s="2" customFormat="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 s="57"/>
      <c r="S386"/>
      <c r="T386"/>
      <c r="U386"/>
      <c r="V386"/>
      <c r="W386"/>
    </row>
    <row r="387" spans="1:23" s="2" customFormat="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 s="57"/>
      <c r="S387"/>
      <c r="T387"/>
      <c r="U387"/>
      <c r="V387"/>
      <c r="W387"/>
    </row>
    <row r="388" spans="1:23" s="2" customFormat="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 s="57"/>
      <c r="S388"/>
      <c r="T388"/>
      <c r="U388"/>
      <c r="V388"/>
      <c r="W388"/>
    </row>
    <row r="389" spans="1:23" s="2" customFormat="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 s="57"/>
      <c r="S389"/>
      <c r="T389"/>
      <c r="U389"/>
      <c r="V389"/>
      <c r="W389"/>
    </row>
    <row r="390" spans="1:23" s="2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 s="57"/>
      <c r="S390"/>
      <c r="T390"/>
      <c r="U390"/>
      <c r="V390"/>
      <c r="W390"/>
    </row>
    <row r="391" spans="1:23" s="2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 s="57"/>
      <c r="S391"/>
      <c r="T391"/>
      <c r="U391"/>
      <c r="V391"/>
      <c r="W391"/>
    </row>
    <row r="392" spans="1:23" s="2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 s="57"/>
      <c r="S392"/>
      <c r="T392"/>
      <c r="U392"/>
      <c r="V392"/>
      <c r="W392"/>
    </row>
    <row r="393" spans="1:23" s="2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 s="57"/>
      <c r="S393"/>
      <c r="T393"/>
      <c r="U393"/>
      <c r="V393"/>
      <c r="W393"/>
    </row>
    <row r="394" spans="1:23" s="2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 s="57"/>
      <c r="S394"/>
      <c r="T394"/>
      <c r="U394"/>
      <c r="V394"/>
      <c r="W394"/>
    </row>
    <row r="395" spans="1:23" s="2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 s="57"/>
      <c r="S395"/>
      <c r="T395"/>
      <c r="U395"/>
      <c r="V395"/>
      <c r="W395"/>
    </row>
    <row r="396" spans="1:23" s="2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 s="57"/>
      <c r="S396"/>
      <c r="T396"/>
      <c r="U396"/>
      <c r="V396"/>
      <c r="W396"/>
    </row>
    <row r="397" spans="1:23" s="2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 s="57"/>
      <c r="S397"/>
      <c r="T397"/>
      <c r="U397"/>
      <c r="V397"/>
      <c r="W397"/>
    </row>
    <row r="398" spans="1:23" s="2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 s="57"/>
      <c r="S398"/>
      <c r="T398"/>
      <c r="U398"/>
      <c r="V398"/>
      <c r="W398"/>
    </row>
    <row r="399" spans="1:23" s="2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 s="57"/>
      <c r="S399"/>
      <c r="T399"/>
      <c r="U399"/>
      <c r="V399"/>
      <c r="W399"/>
    </row>
    <row r="400" spans="1:23" s="2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 s="57"/>
      <c r="S400"/>
      <c r="T400"/>
      <c r="U400"/>
      <c r="V400"/>
      <c r="W400"/>
    </row>
    <row r="401" spans="1:23" s="2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 s="57"/>
      <c r="S401"/>
      <c r="T401"/>
      <c r="U401"/>
      <c r="V401"/>
      <c r="W401"/>
    </row>
    <row r="402" spans="1:23" s="2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 s="57"/>
      <c r="S402"/>
      <c r="T402"/>
      <c r="U402"/>
      <c r="V402"/>
      <c r="W402"/>
    </row>
    <row r="403" spans="1:23" s="2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 s="57"/>
      <c r="S403"/>
      <c r="T403"/>
      <c r="U403"/>
      <c r="V403"/>
      <c r="W403"/>
    </row>
    <row r="404" spans="1:23" s="2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 s="57"/>
      <c r="S404"/>
      <c r="T404"/>
      <c r="U404"/>
      <c r="V404"/>
      <c r="W404"/>
    </row>
    <row r="405" spans="1:23" s="2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 s="57"/>
      <c r="S405"/>
      <c r="T405"/>
      <c r="U405"/>
      <c r="V405"/>
      <c r="W405"/>
    </row>
    <row r="406" spans="1:23" s="2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 s="57"/>
      <c r="S406"/>
      <c r="T406"/>
      <c r="U406"/>
      <c r="V406"/>
      <c r="W406"/>
    </row>
    <row r="407" spans="1:23" s="2" customFormat="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 s="57"/>
      <c r="S407"/>
      <c r="T407"/>
      <c r="U407"/>
      <c r="V407"/>
      <c r="W407"/>
    </row>
    <row r="408" spans="1:23" s="2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 s="57"/>
      <c r="S408"/>
      <c r="T408"/>
      <c r="U408"/>
      <c r="V408"/>
      <c r="W408"/>
    </row>
    <row r="409" spans="1:23" s="2" customFormat="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 s="57"/>
      <c r="S409"/>
      <c r="T409"/>
      <c r="U409"/>
      <c r="V409"/>
      <c r="W409"/>
    </row>
    <row r="410" spans="1:23" s="2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 s="57"/>
      <c r="S410"/>
      <c r="T410"/>
      <c r="U410"/>
      <c r="V410"/>
      <c r="W410"/>
    </row>
    <row r="411" spans="1:23" s="2" customFormat="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 s="57"/>
      <c r="S411"/>
      <c r="T411"/>
      <c r="U411"/>
      <c r="V411"/>
      <c r="W411"/>
    </row>
    <row r="412" spans="1:23" s="2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 s="57"/>
      <c r="S412"/>
      <c r="T412"/>
      <c r="U412"/>
      <c r="V412"/>
      <c r="W412"/>
    </row>
    <row r="413" spans="1:23" s="2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 s="57"/>
      <c r="S413"/>
      <c r="T413"/>
      <c r="U413"/>
      <c r="V413"/>
      <c r="W413"/>
    </row>
    <row r="414" spans="1:23" s="2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 s="57"/>
      <c r="S414"/>
      <c r="T414"/>
      <c r="U414"/>
      <c r="V414"/>
      <c r="W414"/>
    </row>
    <row r="415" spans="1:23" s="2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 s="57"/>
      <c r="S415"/>
      <c r="T415"/>
      <c r="U415"/>
      <c r="V415"/>
      <c r="W415"/>
    </row>
    <row r="416" spans="1:23" s="2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 s="57"/>
      <c r="S416"/>
      <c r="T416"/>
      <c r="U416"/>
      <c r="V416"/>
      <c r="W416"/>
    </row>
    <row r="417" spans="1:23" s="2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 s="57"/>
      <c r="S417"/>
      <c r="T417"/>
      <c r="U417"/>
      <c r="V417"/>
      <c r="W417"/>
    </row>
    <row r="418" spans="1:23" s="2" customFormat="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 s="57"/>
      <c r="S418"/>
      <c r="T418"/>
      <c r="U418"/>
      <c r="V418"/>
      <c r="W418"/>
    </row>
    <row r="419" spans="1:23" s="2" customFormat="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 s="57"/>
      <c r="S419"/>
      <c r="T419"/>
      <c r="U419"/>
      <c r="V419"/>
      <c r="W419"/>
    </row>
    <row r="420" spans="1:23" s="2" customFormat="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 s="57"/>
      <c r="S420"/>
      <c r="T420"/>
      <c r="U420"/>
      <c r="V420"/>
      <c r="W420"/>
    </row>
    <row r="421" spans="1:23" s="2" customFormat="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 s="57"/>
      <c r="S421"/>
      <c r="T421"/>
      <c r="U421"/>
      <c r="V421"/>
      <c r="W421"/>
    </row>
    <row r="422" spans="1:23" s="2" customFormat="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 s="57"/>
      <c r="S422"/>
      <c r="T422"/>
      <c r="U422"/>
      <c r="V422"/>
      <c r="W422"/>
    </row>
    <row r="423" spans="1:23" s="2" customFormat="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 s="57"/>
      <c r="S423"/>
      <c r="T423"/>
      <c r="U423"/>
      <c r="V423"/>
      <c r="W423"/>
    </row>
    <row r="424" spans="1:23" s="2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 s="57"/>
      <c r="S424"/>
      <c r="T424"/>
      <c r="U424"/>
      <c r="V424"/>
      <c r="W424"/>
    </row>
    <row r="425" spans="1:23" s="2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 s="57"/>
      <c r="S425"/>
      <c r="T425"/>
      <c r="U425"/>
      <c r="V425"/>
      <c r="W425"/>
    </row>
    <row r="426" spans="1:23" s="2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 s="57"/>
      <c r="S426"/>
      <c r="T426"/>
      <c r="U426"/>
      <c r="V426"/>
      <c r="W426"/>
    </row>
    <row r="427" spans="1:23" s="2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 s="57"/>
      <c r="S427"/>
      <c r="T427"/>
      <c r="U427"/>
      <c r="V427"/>
      <c r="W427"/>
    </row>
    <row r="428" spans="1:23" s="2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 s="57"/>
      <c r="S428"/>
      <c r="T428"/>
      <c r="U428"/>
      <c r="V428"/>
      <c r="W428"/>
    </row>
    <row r="429" spans="1:23" s="2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 s="57"/>
      <c r="S429"/>
      <c r="T429"/>
      <c r="U429"/>
      <c r="V429"/>
      <c r="W429"/>
    </row>
    <row r="430" spans="1:23" s="2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 s="57"/>
      <c r="S430"/>
      <c r="T430"/>
      <c r="U430"/>
      <c r="V430"/>
      <c r="W430"/>
    </row>
    <row r="431" spans="1:23" s="2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 s="57"/>
      <c r="S431"/>
      <c r="T431"/>
      <c r="U431"/>
      <c r="V431"/>
      <c r="W431"/>
    </row>
    <row r="432" spans="1:23" s="2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 s="57"/>
      <c r="S432"/>
      <c r="T432"/>
      <c r="U432"/>
      <c r="V432"/>
      <c r="W432"/>
    </row>
    <row r="433" spans="1:23" s="2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 s="57"/>
      <c r="S433"/>
      <c r="T433"/>
      <c r="U433"/>
      <c r="V433"/>
      <c r="W433"/>
    </row>
    <row r="434" spans="1:23" s="2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 s="57"/>
      <c r="S434"/>
      <c r="T434"/>
      <c r="U434"/>
      <c r="V434"/>
      <c r="W434"/>
    </row>
    <row r="435" spans="1:23" s="2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 s="57"/>
      <c r="S435"/>
      <c r="T435"/>
      <c r="U435"/>
      <c r="V435"/>
      <c r="W435"/>
    </row>
    <row r="436" spans="1:23" s="2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 s="57"/>
      <c r="S436"/>
      <c r="T436"/>
      <c r="U436"/>
      <c r="V436"/>
      <c r="W436"/>
    </row>
    <row r="437" spans="1:23" s="2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 s="57"/>
      <c r="S437"/>
      <c r="T437"/>
      <c r="U437"/>
      <c r="V437"/>
      <c r="W437"/>
    </row>
    <row r="438" spans="1:23" s="2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 s="57"/>
      <c r="S438"/>
      <c r="T438"/>
      <c r="U438"/>
      <c r="V438"/>
      <c r="W438"/>
    </row>
    <row r="439" spans="1:23" s="2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 s="57"/>
      <c r="S439"/>
      <c r="T439"/>
      <c r="U439"/>
      <c r="V439"/>
      <c r="W439"/>
    </row>
    <row r="440" spans="1:23" s="2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 s="57"/>
      <c r="S440"/>
      <c r="T440"/>
      <c r="U440"/>
      <c r="V440"/>
      <c r="W440"/>
    </row>
    <row r="441" spans="1:23" s="2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 s="57"/>
      <c r="S441"/>
      <c r="T441"/>
      <c r="U441"/>
      <c r="V441"/>
      <c r="W441"/>
    </row>
    <row r="442" spans="1:23" s="2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 s="57"/>
      <c r="S442"/>
      <c r="T442"/>
      <c r="U442"/>
      <c r="V442"/>
      <c r="W442"/>
    </row>
    <row r="443" spans="1:23" s="2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 s="57"/>
      <c r="S443"/>
      <c r="T443"/>
      <c r="U443"/>
      <c r="V443"/>
      <c r="W443"/>
    </row>
    <row r="444" spans="1:23" s="2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 s="57"/>
      <c r="S444"/>
      <c r="T444"/>
      <c r="U444"/>
      <c r="V444"/>
      <c r="W444"/>
    </row>
    <row r="445" spans="1:23" s="2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 s="57"/>
      <c r="S445"/>
      <c r="T445"/>
      <c r="U445"/>
      <c r="V445"/>
      <c r="W445"/>
    </row>
    <row r="446" spans="1:23" s="2" customFormat="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 s="57"/>
      <c r="S446"/>
      <c r="T446"/>
      <c r="U446"/>
      <c r="V446"/>
      <c r="W446"/>
    </row>
    <row r="447" spans="1:23" s="2" customFormat="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 s="57"/>
      <c r="S447"/>
      <c r="T447"/>
      <c r="U447"/>
      <c r="V447"/>
      <c r="W447"/>
    </row>
    <row r="448" spans="1:23" s="2" customFormat="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 s="57"/>
      <c r="S448"/>
      <c r="T448"/>
      <c r="U448"/>
      <c r="V448"/>
      <c r="W448"/>
    </row>
    <row r="449" spans="1:23" s="2" customFormat="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 s="57"/>
      <c r="S449"/>
      <c r="T449"/>
      <c r="U449"/>
      <c r="V449"/>
      <c r="W449"/>
    </row>
    <row r="450" spans="1:23" s="2" customFormat="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 s="57"/>
      <c r="S450"/>
      <c r="T450"/>
      <c r="U450"/>
      <c r="V450"/>
      <c r="W450"/>
    </row>
    <row r="451" spans="1:23" s="2" customFormat="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 s="57"/>
      <c r="S451"/>
      <c r="T451"/>
      <c r="U451"/>
      <c r="V451"/>
      <c r="W451"/>
    </row>
    <row r="452" spans="1:23" s="2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 s="57"/>
      <c r="S452"/>
      <c r="T452"/>
      <c r="U452"/>
      <c r="V452"/>
      <c r="W452"/>
    </row>
    <row r="453" spans="1:23" s="2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 s="57"/>
      <c r="S453"/>
      <c r="T453"/>
      <c r="U453"/>
      <c r="V453"/>
      <c r="W453"/>
    </row>
    <row r="454" spans="1:23" s="2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 s="57"/>
      <c r="S454"/>
      <c r="T454"/>
      <c r="U454"/>
      <c r="V454"/>
      <c r="W454"/>
    </row>
    <row r="455" spans="1:23" s="2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 s="57"/>
      <c r="S455"/>
      <c r="T455"/>
      <c r="U455"/>
      <c r="V455"/>
      <c r="W455"/>
    </row>
    <row r="456" spans="1:23" s="2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 s="57"/>
      <c r="S456"/>
      <c r="T456"/>
      <c r="U456"/>
      <c r="V456"/>
      <c r="W456"/>
    </row>
    <row r="457" spans="1:23" s="2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 s="57"/>
      <c r="S457"/>
      <c r="T457"/>
      <c r="U457"/>
      <c r="V457"/>
      <c r="W457"/>
    </row>
    <row r="458" spans="1:23" s="2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 s="57"/>
      <c r="S458"/>
      <c r="T458"/>
      <c r="U458"/>
      <c r="V458"/>
      <c r="W458"/>
    </row>
    <row r="459" spans="1:23" s="2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 s="57"/>
      <c r="S459"/>
      <c r="T459"/>
      <c r="U459"/>
      <c r="V459"/>
      <c r="W459"/>
    </row>
    <row r="460" spans="1:23" s="2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 s="57"/>
      <c r="S460"/>
      <c r="T460"/>
      <c r="U460"/>
      <c r="V460"/>
      <c r="W460"/>
    </row>
    <row r="461" spans="1:23" s="2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 s="57"/>
      <c r="S461"/>
      <c r="T461"/>
      <c r="U461"/>
      <c r="V461"/>
      <c r="W461"/>
    </row>
    <row r="462" spans="1:23" s="2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 s="57"/>
      <c r="S462"/>
      <c r="T462"/>
      <c r="U462"/>
      <c r="V462"/>
      <c r="W462"/>
    </row>
    <row r="463" spans="1:23" s="2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 s="57"/>
      <c r="S463"/>
      <c r="T463"/>
      <c r="U463"/>
      <c r="V463"/>
      <c r="W463"/>
    </row>
    <row r="464" spans="1:23" s="2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 s="57"/>
      <c r="S464"/>
      <c r="T464"/>
      <c r="U464"/>
      <c r="V464"/>
      <c r="W464"/>
    </row>
    <row r="465" spans="1:23" s="2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 s="57"/>
      <c r="S465"/>
      <c r="T465"/>
      <c r="U465"/>
      <c r="V465"/>
      <c r="W465"/>
    </row>
    <row r="466" spans="1:23" s="2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 s="57"/>
      <c r="S466"/>
      <c r="T466"/>
      <c r="U466"/>
      <c r="V466"/>
      <c r="W466"/>
    </row>
    <row r="467" spans="1:23" s="2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 s="57"/>
      <c r="S467"/>
      <c r="T467"/>
      <c r="U467"/>
      <c r="V467"/>
      <c r="W467"/>
    </row>
    <row r="468" spans="1:23" s="2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 s="57"/>
      <c r="S468"/>
      <c r="T468"/>
      <c r="U468"/>
      <c r="V468"/>
      <c r="W468"/>
    </row>
    <row r="469" spans="1:23" s="2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 s="57"/>
      <c r="S469"/>
      <c r="T469"/>
      <c r="U469"/>
      <c r="V469"/>
      <c r="W469"/>
    </row>
    <row r="470" spans="1:23" s="2" customFormat="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 s="57"/>
      <c r="S470"/>
      <c r="T470"/>
      <c r="U470"/>
      <c r="V470"/>
      <c r="W470"/>
    </row>
    <row r="471" spans="1:23" s="2" customFormat="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 s="57"/>
      <c r="S471"/>
      <c r="T471"/>
      <c r="U471"/>
      <c r="V471"/>
      <c r="W471"/>
    </row>
    <row r="472" spans="1:23" s="2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 s="57"/>
      <c r="S472"/>
      <c r="T472"/>
      <c r="U472"/>
      <c r="V472"/>
      <c r="W472"/>
    </row>
    <row r="473" spans="1:23" s="2" customFormat="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 s="57"/>
      <c r="S473"/>
      <c r="T473"/>
      <c r="U473"/>
      <c r="V473"/>
      <c r="W473"/>
    </row>
    <row r="474" spans="1:23" s="2" customFormat="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 s="57"/>
      <c r="S474"/>
      <c r="T474"/>
      <c r="U474"/>
      <c r="V474"/>
      <c r="W474"/>
    </row>
    <row r="475" spans="1:23" s="2" customFormat="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 s="57"/>
      <c r="S475"/>
      <c r="T475"/>
      <c r="U475"/>
      <c r="V475"/>
      <c r="W475"/>
    </row>
    <row r="476" spans="1:23" s="2" customFormat="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 s="57"/>
      <c r="S476"/>
      <c r="T476"/>
      <c r="U476"/>
      <c r="V476"/>
      <c r="W476"/>
    </row>
    <row r="477" spans="1:23" s="2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 s="57"/>
      <c r="S477"/>
      <c r="T477"/>
      <c r="U477"/>
      <c r="V477"/>
      <c r="W477"/>
    </row>
    <row r="478" spans="1:23" s="2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 s="57"/>
      <c r="S478"/>
      <c r="T478"/>
      <c r="U478"/>
      <c r="V478"/>
      <c r="W478"/>
    </row>
    <row r="479" spans="1:23" s="2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 s="57"/>
      <c r="S479"/>
      <c r="T479"/>
      <c r="U479"/>
      <c r="V479"/>
      <c r="W479"/>
    </row>
    <row r="480" spans="1:23" s="2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 s="57"/>
      <c r="S480"/>
      <c r="T480"/>
      <c r="U480"/>
      <c r="V480"/>
      <c r="W480"/>
    </row>
    <row r="481" spans="1:23" s="2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 s="57"/>
      <c r="S481"/>
      <c r="T481"/>
      <c r="U481"/>
      <c r="V481"/>
      <c r="W481"/>
    </row>
    <row r="482" spans="1:23" s="2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 s="57"/>
      <c r="S482"/>
      <c r="T482"/>
      <c r="U482"/>
      <c r="V482"/>
      <c r="W482"/>
    </row>
    <row r="483" spans="1:23" s="2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 s="57"/>
      <c r="S483"/>
      <c r="T483"/>
      <c r="U483"/>
      <c r="V483"/>
      <c r="W483"/>
    </row>
    <row r="484" spans="1:23" s="2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 s="57"/>
      <c r="S484"/>
      <c r="T484"/>
      <c r="U484"/>
      <c r="V484"/>
      <c r="W484"/>
    </row>
    <row r="485" spans="1:23" s="2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 s="57"/>
      <c r="S485"/>
      <c r="T485"/>
      <c r="U485"/>
      <c r="V485"/>
      <c r="W485"/>
    </row>
    <row r="486" spans="1:23" s="2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 s="57"/>
      <c r="S486"/>
      <c r="T486"/>
      <c r="U486"/>
      <c r="V486"/>
      <c r="W486"/>
    </row>
    <row r="487" spans="1:23" s="2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 s="57"/>
      <c r="S487"/>
      <c r="T487"/>
      <c r="U487"/>
      <c r="V487"/>
      <c r="W487"/>
    </row>
    <row r="488" spans="1:23" s="2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 s="57"/>
      <c r="S488"/>
      <c r="T488"/>
      <c r="U488"/>
      <c r="V488"/>
      <c r="W488"/>
    </row>
    <row r="489" spans="1:23" s="2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 s="57"/>
      <c r="S489"/>
      <c r="T489"/>
      <c r="U489"/>
      <c r="V489"/>
      <c r="W489"/>
    </row>
    <row r="490" spans="1:23" s="2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 s="57"/>
      <c r="S490"/>
      <c r="T490"/>
      <c r="U490"/>
      <c r="V490"/>
      <c r="W490"/>
    </row>
    <row r="491" spans="1:23" s="2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 s="57"/>
      <c r="S491"/>
      <c r="T491"/>
      <c r="U491"/>
      <c r="V491"/>
      <c r="W491"/>
    </row>
    <row r="492" spans="1:23" s="2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 s="57"/>
      <c r="S492"/>
      <c r="T492"/>
      <c r="U492"/>
      <c r="V492"/>
      <c r="W492"/>
    </row>
    <row r="493" spans="1:23" s="2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 s="57"/>
      <c r="S493"/>
      <c r="T493"/>
      <c r="U493"/>
      <c r="V493"/>
      <c r="W493"/>
    </row>
    <row r="494" spans="1:23" s="2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 s="57"/>
      <c r="S494"/>
      <c r="T494"/>
      <c r="U494"/>
      <c r="V494"/>
      <c r="W494"/>
    </row>
    <row r="495" spans="1:23" s="2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 s="57"/>
      <c r="S495"/>
      <c r="T495"/>
      <c r="U495"/>
      <c r="V495"/>
      <c r="W495"/>
    </row>
    <row r="496" spans="1:23" s="2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 s="57"/>
      <c r="S496"/>
      <c r="T496"/>
      <c r="U496"/>
      <c r="V496"/>
      <c r="W496"/>
    </row>
    <row r="497" spans="1:23" s="2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 s="57"/>
      <c r="S497"/>
      <c r="T497"/>
      <c r="U497"/>
      <c r="V497"/>
      <c r="W497"/>
    </row>
    <row r="498" spans="1:23" s="2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 s="57"/>
      <c r="S498"/>
      <c r="T498"/>
      <c r="U498"/>
      <c r="V498"/>
      <c r="W498"/>
    </row>
    <row r="499" spans="1:23" s="2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 s="57"/>
      <c r="S499"/>
      <c r="T499"/>
      <c r="U499"/>
      <c r="V499"/>
      <c r="W499"/>
    </row>
    <row r="500" spans="1:23" s="2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 s="57"/>
      <c r="S500"/>
      <c r="T500"/>
      <c r="U500"/>
      <c r="V500"/>
      <c r="W500"/>
    </row>
    <row r="501" spans="1:23" s="2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 s="57"/>
      <c r="S501"/>
      <c r="T501"/>
      <c r="U501"/>
      <c r="V501"/>
      <c r="W501"/>
    </row>
    <row r="502" spans="1:23" s="2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 s="57"/>
      <c r="S502"/>
      <c r="T502"/>
      <c r="U502"/>
      <c r="V502"/>
      <c r="W502"/>
    </row>
    <row r="503" spans="1:23" s="2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 s="57"/>
      <c r="S503"/>
      <c r="T503"/>
      <c r="U503"/>
      <c r="V503"/>
      <c r="W503"/>
    </row>
    <row r="504" spans="1:23" s="2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 s="57"/>
      <c r="S504"/>
      <c r="T504"/>
      <c r="U504"/>
      <c r="V504"/>
      <c r="W504"/>
    </row>
    <row r="505" spans="1:23" s="2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 s="57"/>
      <c r="S505"/>
      <c r="T505"/>
      <c r="U505"/>
      <c r="V505"/>
      <c r="W505"/>
    </row>
    <row r="506" spans="1:23" s="2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 s="57"/>
      <c r="S506"/>
      <c r="T506"/>
      <c r="U506"/>
      <c r="V506"/>
      <c r="W506"/>
    </row>
    <row r="507" spans="1:23" s="2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 s="57"/>
      <c r="S507"/>
      <c r="T507"/>
      <c r="U507"/>
      <c r="V507"/>
      <c r="W507"/>
    </row>
    <row r="508" spans="1:23" s="2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 s="57"/>
      <c r="S508"/>
      <c r="T508"/>
      <c r="U508"/>
      <c r="V508"/>
      <c r="W508"/>
    </row>
    <row r="509" spans="1:23" s="2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 s="57"/>
      <c r="S509"/>
      <c r="T509"/>
      <c r="U509"/>
      <c r="V509"/>
      <c r="W509"/>
    </row>
    <row r="510" spans="1:23" s="2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 s="57"/>
      <c r="S510"/>
      <c r="T510"/>
      <c r="U510"/>
      <c r="V510"/>
      <c r="W510"/>
    </row>
    <row r="511" spans="1:23" s="2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 s="57"/>
      <c r="S511"/>
      <c r="T511"/>
      <c r="U511"/>
      <c r="V511"/>
      <c r="W511"/>
    </row>
    <row r="512" spans="1:23" s="2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 s="57"/>
      <c r="S512"/>
      <c r="T512"/>
      <c r="U512"/>
      <c r="V512"/>
      <c r="W512"/>
    </row>
    <row r="513" spans="1:23" s="2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 s="57"/>
      <c r="S513"/>
      <c r="T513"/>
      <c r="U513"/>
      <c r="V513"/>
      <c r="W513"/>
    </row>
    <row r="514" spans="1:23" s="2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 s="57"/>
      <c r="S514"/>
      <c r="T514"/>
      <c r="U514"/>
      <c r="V514"/>
      <c r="W514"/>
    </row>
    <row r="515" spans="1:23" s="2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 s="57"/>
      <c r="S515"/>
      <c r="T515"/>
      <c r="U515"/>
      <c r="V515"/>
      <c r="W515"/>
    </row>
    <row r="516" spans="1:23" s="2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 s="57"/>
      <c r="S516"/>
      <c r="T516"/>
      <c r="U516"/>
      <c r="V516"/>
      <c r="W516"/>
    </row>
    <row r="517" spans="1:23" s="2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 s="57"/>
      <c r="S517"/>
      <c r="T517"/>
      <c r="U517"/>
      <c r="V517"/>
      <c r="W517"/>
    </row>
    <row r="518" spans="1:23" s="2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 s="57"/>
      <c r="S518"/>
      <c r="T518"/>
      <c r="U518"/>
      <c r="V518"/>
      <c r="W518"/>
    </row>
    <row r="519" spans="1:23" s="2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 s="57"/>
      <c r="S519"/>
      <c r="T519"/>
      <c r="U519"/>
      <c r="V519"/>
      <c r="W519"/>
    </row>
    <row r="520" spans="1:23" s="2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 s="57"/>
      <c r="S520"/>
      <c r="T520"/>
      <c r="U520"/>
      <c r="V520"/>
      <c r="W520"/>
    </row>
    <row r="521" spans="1:23" s="2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 s="57"/>
      <c r="S521"/>
      <c r="T521"/>
      <c r="U521"/>
      <c r="V521"/>
      <c r="W521"/>
    </row>
    <row r="522" spans="1:23" s="2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 s="57"/>
      <c r="S522"/>
      <c r="T522"/>
      <c r="U522"/>
      <c r="V522"/>
      <c r="W522"/>
    </row>
    <row r="523" spans="1:23" s="2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 s="57"/>
      <c r="S523"/>
      <c r="T523"/>
      <c r="U523"/>
      <c r="V523"/>
      <c r="W523"/>
    </row>
    <row r="524" spans="1:23" s="2" customFormat="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 s="57"/>
      <c r="S524"/>
      <c r="T524"/>
      <c r="U524"/>
      <c r="V524"/>
      <c r="W524"/>
    </row>
    <row r="525" spans="1:23" s="2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 s="57"/>
      <c r="S525"/>
      <c r="T525"/>
      <c r="U525"/>
      <c r="V525"/>
      <c r="W525"/>
    </row>
    <row r="526" spans="1:23" s="2" customFormat="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 s="57"/>
      <c r="S526"/>
      <c r="T526"/>
      <c r="U526"/>
      <c r="V526"/>
      <c r="W526"/>
    </row>
    <row r="527" spans="1:23" s="2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 s="57"/>
      <c r="S527"/>
      <c r="T527"/>
      <c r="U527"/>
      <c r="V527"/>
      <c r="W527"/>
    </row>
    <row r="528" spans="1:23" s="2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 s="57"/>
      <c r="S528"/>
      <c r="T528"/>
      <c r="U528"/>
      <c r="V528"/>
      <c r="W528"/>
    </row>
    <row r="529" spans="1:23" s="2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 s="57"/>
      <c r="S529"/>
      <c r="T529"/>
      <c r="U529"/>
      <c r="V529"/>
      <c r="W529"/>
    </row>
    <row r="530" spans="1:23" s="2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 s="57"/>
      <c r="S530"/>
      <c r="T530"/>
      <c r="U530"/>
      <c r="V530"/>
      <c r="W530"/>
    </row>
    <row r="531" spans="1:23" s="2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 s="57"/>
      <c r="S531"/>
      <c r="T531"/>
      <c r="U531"/>
      <c r="V531"/>
      <c r="W531"/>
    </row>
    <row r="532" spans="1:23" s="2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 s="57"/>
      <c r="S532"/>
      <c r="T532"/>
      <c r="U532"/>
      <c r="V532"/>
      <c r="W532"/>
    </row>
    <row r="533" spans="1:23" s="2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 s="57"/>
      <c r="S533"/>
      <c r="T533"/>
      <c r="U533"/>
      <c r="V533"/>
      <c r="W533"/>
    </row>
    <row r="534" spans="1:23" s="2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 s="57"/>
      <c r="S534"/>
      <c r="T534"/>
      <c r="U534"/>
      <c r="V534"/>
      <c r="W534"/>
    </row>
    <row r="535" spans="1:23" s="2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 s="57"/>
      <c r="S535"/>
      <c r="T535"/>
      <c r="U535"/>
      <c r="V535"/>
      <c r="W535"/>
    </row>
    <row r="536" spans="1:23" s="2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 s="57"/>
      <c r="S536"/>
      <c r="T536"/>
      <c r="U536"/>
      <c r="V536"/>
      <c r="W536"/>
    </row>
    <row r="537" spans="1:23" s="2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 s="57"/>
      <c r="S537"/>
      <c r="T537"/>
      <c r="U537"/>
      <c r="V537"/>
      <c r="W537"/>
    </row>
    <row r="538" spans="1:23" s="2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 s="57"/>
      <c r="S538"/>
      <c r="T538"/>
      <c r="U538"/>
      <c r="V538"/>
      <c r="W538"/>
    </row>
    <row r="539" spans="1:23" s="2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 s="57"/>
      <c r="S539"/>
      <c r="T539"/>
      <c r="U539"/>
      <c r="V539"/>
      <c r="W539"/>
    </row>
    <row r="540" spans="1:23" s="2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 s="57"/>
      <c r="S540"/>
      <c r="T540"/>
      <c r="U540"/>
      <c r="V540"/>
      <c r="W540"/>
    </row>
    <row r="541" spans="1:23" s="2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 s="57"/>
      <c r="S541"/>
      <c r="T541"/>
      <c r="U541"/>
      <c r="V541"/>
      <c r="W541"/>
    </row>
    <row r="542" spans="1:23" s="2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 s="57"/>
      <c r="S542"/>
      <c r="T542"/>
      <c r="U542"/>
      <c r="V542"/>
      <c r="W542"/>
    </row>
    <row r="543" spans="1:23" s="2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 s="57"/>
      <c r="S543"/>
      <c r="T543"/>
      <c r="U543"/>
      <c r="V543"/>
      <c r="W543"/>
    </row>
    <row r="544" spans="1:23" s="2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 s="57"/>
      <c r="S544"/>
      <c r="T544"/>
      <c r="U544"/>
      <c r="V544"/>
      <c r="W544"/>
    </row>
    <row r="545" spans="1:23" s="2" customFormat="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 s="57"/>
      <c r="S545"/>
      <c r="T545"/>
      <c r="U545"/>
      <c r="V545"/>
      <c r="W545"/>
    </row>
    <row r="546" spans="1:23" s="2" customFormat="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 s="57"/>
      <c r="S546"/>
      <c r="T546"/>
      <c r="U546"/>
      <c r="V546"/>
      <c r="W546"/>
    </row>
    <row r="547" spans="1:23" s="2" customFormat="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 s="57"/>
      <c r="S547"/>
      <c r="T547"/>
      <c r="U547"/>
      <c r="V547"/>
      <c r="W547"/>
    </row>
    <row r="548" spans="1:23" s="2" customFormat="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 s="57"/>
      <c r="S548"/>
      <c r="T548"/>
      <c r="U548"/>
      <c r="V548"/>
      <c r="W548"/>
    </row>
    <row r="549" spans="1:23" s="2" customFormat="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 s="57"/>
      <c r="S549"/>
      <c r="T549"/>
      <c r="U549"/>
      <c r="V549"/>
      <c r="W549"/>
    </row>
    <row r="550" spans="1:23" s="2" customFormat="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 s="57"/>
      <c r="S550"/>
      <c r="T550"/>
      <c r="U550"/>
      <c r="V550"/>
      <c r="W550"/>
    </row>
    <row r="551" spans="1:23" s="2" customFormat="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 s="57"/>
      <c r="S551"/>
      <c r="T551"/>
      <c r="U551"/>
      <c r="V551"/>
      <c r="W551"/>
    </row>
    <row r="552" spans="1:23" s="2" customFormat="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 s="57"/>
      <c r="S552"/>
      <c r="T552"/>
      <c r="U552"/>
      <c r="V552"/>
      <c r="W552"/>
    </row>
    <row r="553" spans="1:23" s="2" customFormat="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 s="57"/>
      <c r="S553"/>
      <c r="T553"/>
      <c r="U553"/>
      <c r="V553"/>
      <c r="W553"/>
    </row>
    <row r="554" spans="1:23" s="2" customFormat="1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 s="57"/>
      <c r="S554"/>
      <c r="T554"/>
      <c r="U554"/>
      <c r="V554"/>
      <c r="W554"/>
    </row>
    <row r="555" spans="1:23" s="2" customFormat="1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 s="57"/>
      <c r="S555"/>
      <c r="T555"/>
      <c r="U555"/>
      <c r="V555"/>
      <c r="W555"/>
    </row>
    <row r="556" spans="1:23" s="2" customFormat="1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 s="57"/>
      <c r="S556"/>
      <c r="T556"/>
      <c r="U556"/>
      <c r="V556"/>
      <c r="W556"/>
    </row>
    <row r="557" spans="1:23" s="2" customFormat="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 s="57"/>
      <c r="S557"/>
      <c r="T557"/>
      <c r="U557"/>
      <c r="V557"/>
      <c r="W557"/>
    </row>
    <row r="558" spans="1:23" s="2" customFormat="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 s="57"/>
      <c r="S558"/>
      <c r="T558"/>
      <c r="U558"/>
      <c r="V558"/>
      <c r="W558"/>
    </row>
    <row r="559" spans="1:23" s="2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 s="57"/>
      <c r="S559"/>
      <c r="T559"/>
      <c r="U559"/>
      <c r="V559"/>
      <c r="W559"/>
    </row>
    <row r="560" spans="1:23" s="2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 s="57"/>
      <c r="S560"/>
      <c r="T560"/>
      <c r="U560"/>
      <c r="V560"/>
      <c r="W560"/>
    </row>
    <row r="561" spans="1:23" s="2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 s="57"/>
      <c r="S561"/>
      <c r="T561"/>
      <c r="U561"/>
      <c r="V561"/>
      <c r="W561"/>
    </row>
    <row r="562" spans="1:23" s="2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 s="57"/>
      <c r="S562"/>
      <c r="T562"/>
      <c r="U562"/>
      <c r="V562"/>
      <c r="W562"/>
    </row>
    <row r="563" spans="1:23" s="2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 s="57"/>
      <c r="S563"/>
      <c r="T563"/>
      <c r="U563"/>
      <c r="V563"/>
      <c r="W563"/>
    </row>
    <row r="564" spans="1:23" s="2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 s="57"/>
      <c r="S564"/>
      <c r="T564"/>
      <c r="U564"/>
      <c r="V564"/>
      <c r="W564"/>
    </row>
    <row r="565" spans="1:23" s="2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 s="57"/>
      <c r="S565"/>
      <c r="T565"/>
      <c r="U565"/>
      <c r="V565"/>
      <c r="W565"/>
    </row>
    <row r="566" spans="1:23" s="2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 s="57"/>
      <c r="S566"/>
      <c r="T566"/>
      <c r="U566"/>
      <c r="V566"/>
      <c r="W566"/>
    </row>
    <row r="567" spans="1:23" s="2" customFormat="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 s="57"/>
      <c r="S567"/>
      <c r="T567"/>
      <c r="U567"/>
      <c r="V567"/>
      <c r="W567"/>
    </row>
    <row r="568" spans="1:23" s="2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 s="57"/>
      <c r="S568"/>
      <c r="T568"/>
      <c r="U568"/>
      <c r="V568"/>
      <c r="W568"/>
    </row>
    <row r="569" spans="1:23" s="2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 s="57"/>
      <c r="S569"/>
      <c r="T569"/>
      <c r="U569"/>
      <c r="V569"/>
      <c r="W569"/>
    </row>
    <row r="570" spans="1:23" s="2" customFormat="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 s="57"/>
      <c r="S570"/>
      <c r="T570"/>
      <c r="U570"/>
      <c r="V570"/>
      <c r="W570"/>
    </row>
    <row r="571" spans="1:23" s="2" customFormat="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 s="57"/>
      <c r="S571"/>
      <c r="T571"/>
      <c r="U571"/>
      <c r="V571"/>
      <c r="W571"/>
    </row>
    <row r="572" spans="1:23" s="2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 s="57"/>
      <c r="S572"/>
      <c r="T572"/>
      <c r="U572"/>
      <c r="V572"/>
      <c r="W572"/>
    </row>
    <row r="573" spans="1:23" s="2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 s="57"/>
      <c r="S573"/>
      <c r="T573"/>
      <c r="U573"/>
      <c r="V573"/>
      <c r="W573"/>
    </row>
    <row r="574" spans="1:23" s="2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 s="57"/>
      <c r="S574"/>
      <c r="T574"/>
      <c r="U574"/>
      <c r="V574"/>
      <c r="W574"/>
    </row>
    <row r="575" spans="1:23" s="2" customFormat="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 s="57"/>
      <c r="S575"/>
      <c r="T575"/>
      <c r="U575"/>
      <c r="V575"/>
      <c r="W575"/>
    </row>
    <row r="576" spans="1:23" s="2" customFormat="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 s="57"/>
      <c r="S576"/>
      <c r="T576"/>
      <c r="U576"/>
      <c r="V576"/>
      <c r="W576"/>
    </row>
    <row r="577" spans="1:23" s="2" customFormat="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 s="57"/>
      <c r="S577"/>
      <c r="T577"/>
      <c r="U577"/>
      <c r="V577"/>
      <c r="W577"/>
    </row>
    <row r="578" spans="1:23" s="2" customFormat="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 s="57"/>
      <c r="S578"/>
      <c r="T578"/>
      <c r="U578"/>
      <c r="V578"/>
      <c r="W578"/>
    </row>
    <row r="579" spans="1:23" s="2" customFormat="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 s="57"/>
      <c r="S579"/>
      <c r="T579"/>
      <c r="U579"/>
      <c r="V579"/>
      <c r="W579"/>
    </row>
    <row r="580" spans="1:23" s="2" customFormat="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 s="57"/>
      <c r="S580"/>
      <c r="T580"/>
      <c r="U580"/>
      <c r="V580"/>
      <c r="W580"/>
    </row>
    <row r="581" spans="1:23" s="2" customFormat="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 s="57"/>
      <c r="S581"/>
      <c r="T581"/>
      <c r="U581"/>
      <c r="V581"/>
      <c r="W581"/>
    </row>
    <row r="582" spans="1:23" s="2" customFormat="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 s="57"/>
      <c r="S582"/>
      <c r="T582"/>
      <c r="U582"/>
      <c r="V582"/>
      <c r="W582"/>
    </row>
    <row r="583" spans="1:23" s="2" customFormat="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 s="57"/>
      <c r="S583"/>
      <c r="T583"/>
      <c r="U583"/>
      <c r="V583"/>
      <c r="W583"/>
    </row>
    <row r="584" spans="1:23" s="2" customFormat="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 s="57"/>
      <c r="S584"/>
      <c r="T584"/>
      <c r="U584"/>
      <c r="V584"/>
      <c r="W584"/>
    </row>
    <row r="585" spans="1:23" s="2" customFormat="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 s="57"/>
      <c r="S585"/>
      <c r="T585"/>
      <c r="U585"/>
      <c r="V585"/>
      <c r="W585"/>
    </row>
    <row r="586" spans="1:23" s="2" customFormat="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 s="57"/>
      <c r="S586"/>
      <c r="T586"/>
      <c r="U586"/>
      <c r="V586"/>
      <c r="W586"/>
    </row>
    <row r="587" spans="1:23" s="2" customFormat="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 s="57"/>
      <c r="S587"/>
      <c r="T587"/>
      <c r="U587"/>
      <c r="V587"/>
      <c r="W587"/>
    </row>
    <row r="588" spans="1:23" s="2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 s="57"/>
      <c r="S588"/>
      <c r="T588"/>
      <c r="U588"/>
      <c r="V588"/>
      <c r="W588"/>
    </row>
    <row r="589" spans="1:23" s="2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 s="57"/>
      <c r="S589"/>
      <c r="T589"/>
      <c r="U589"/>
      <c r="V589"/>
      <c r="W589"/>
    </row>
    <row r="590" spans="1:23" s="2" customFormat="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 s="57"/>
      <c r="S590"/>
      <c r="T590"/>
      <c r="U590"/>
      <c r="V590"/>
      <c r="W590"/>
    </row>
    <row r="591" spans="1:23" s="2" customFormat="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 s="57"/>
      <c r="S591"/>
      <c r="T591"/>
      <c r="U591"/>
      <c r="V591"/>
      <c r="W591"/>
    </row>
    <row r="592" spans="1:23" s="2" customFormat="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 s="57"/>
      <c r="S592"/>
      <c r="T592"/>
      <c r="U592"/>
      <c r="V592"/>
      <c r="W592"/>
    </row>
    <row r="593" spans="1:23" s="2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 s="57"/>
      <c r="S593"/>
      <c r="T593"/>
      <c r="U593"/>
      <c r="V593"/>
      <c r="W593"/>
    </row>
    <row r="594" spans="1:23" s="2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 s="57"/>
      <c r="S594"/>
      <c r="T594"/>
      <c r="U594"/>
      <c r="V594"/>
      <c r="W594"/>
    </row>
    <row r="595" spans="1:23" s="2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 s="57"/>
      <c r="S595"/>
      <c r="T595"/>
      <c r="U595"/>
      <c r="V595"/>
      <c r="W595"/>
    </row>
    <row r="596" spans="1:23" s="2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 s="57"/>
      <c r="S596"/>
      <c r="T596"/>
      <c r="U596"/>
      <c r="V596"/>
      <c r="W596"/>
    </row>
    <row r="597" spans="1:23" s="2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 s="57"/>
      <c r="S597"/>
      <c r="T597"/>
      <c r="U597"/>
      <c r="V597"/>
      <c r="W597"/>
    </row>
    <row r="598" spans="1:23" s="2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 s="57"/>
      <c r="S598"/>
      <c r="T598"/>
      <c r="U598"/>
      <c r="V598"/>
      <c r="W598"/>
    </row>
    <row r="599" spans="1:23" s="2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 s="57"/>
      <c r="S599"/>
      <c r="T599"/>
      <c r="U599"/>
      <c r="V599"/>
      <c r="W599"/>
    </row>
    <row r="600" spans="1:23" s="2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 s="57"/>
      <c r="S600"/>
      <c r="T600"/>
      <c r="U600"/>
      <c r="V600"/>
      <c r="W600"/>
    </row>
    <row r="601" spans="1:23" s="2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 s="57"/>
      <c r="S601"/>
      <c r="T601"/>
      <c r="U601"/>
      <c r="V601"/>
      <c r="W601"/>
    </row>
    <row r="602" spans="1:23" s="2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 s="57"/>
      <c r="S602"/>
      <c r="T602"/>
      <c r="U602"/>
      <c r="V602"/>
      <c r="W602"/>
    </row>
    <row r="603" spans="1:23" s="2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 s="57"/>
      <c r="S603"/>
      <c r="T603"/>
      <c r="U603"/>
      <c r="V603"/>
      <c r="W603"/>
    </row>
    <row r="604" spans="1:23" s="2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 s="57"/>
      <c r="S604"/>
      <c r="T604"/>
      <c r="U604"/>
      <c r="V604"/>
      <c r="W604"/>
    </row>
    <row r="605" spans="1:23" s="2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 s="57"/>
      <c r="S605"/>
      <c r="T605"/>
      <c r="U605"/>
      <c r="V605"/>
      <c r="W605"/>
    </row>
    <row r="606" spans="1:23" s="2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 s="57"/>
      <c r="S606"/>
      <c r="T606"/>
      <c r="U606"/>
      <c r="V606"/>
      <c r="W606"/>
    </row>
    <row r="607" spans="1:23" s="2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 s="57"/>
      <c r="S607"/>
      <c r="T607"/>
      <c r="U607"/>
      <c r="V607"/>
      <c r="W607"/>
    </row>
    <row r="608" spans="1:23" s="2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 s="57"/>
      <c r="S608"/>
      <c r="T608"/>
      <c r="U608"/>
      <c r="V608"/>
      <c r="W608"/>
    </row>
    <row r="609" spans="1:23" s="2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 s="57"/>
      <c r="S609"/>
      <c r="T609"/>
      <c r="U609"/>
      <c r="V609"/>
      <c r="W609"/>
    </row>
    <row r="610" spans="1:23" s="2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 s="57"/>
      <c r="S610"/>
      <c r="T610"/>
      <c r="U610"/>
      <c r="V610"/>
      <c r="W610"/>
    </row>
    <row r="611" spans="1:23" s="2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 s="57"/>
      <c r="S611"/>
      <c r="T611"/>
      <c r="U611"/>
      <c r="V611"/>
      <c r="W611"/>
    </row>
    <row r="612" spans="1:23" s="2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 s="57"/>
      <c r="S612"/>
      <c r="T612"/>
      <c r="U612"/>
      <c r="V612"/>
      <c r="W612"/>
    </row>
    <row r="613" spans="1:23" s="2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 s="57"/>
      <c r="S613"/>
      <c r="T613"/>
      <c r="U613"/>
      <c r="V613"/>
      <c r="W613"/>
    </row>
    <row r="614" spans="1:23" s="2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 s="57"/>
      <c r="S614"/>
      <c r="T614"/>
      <c r="U614"/>
      <c r="V614"/>
      <c r="W614"/>
    </row>
    <row r="615" spans="1:23" s="2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 s="57"/>
      <c r="S615"/>
      <c r="T615"/>
      <c r="U615"/>
      <c r="V615"/>
      <c r="W615"/>
    </row>
    <row r="616" spans="1:23" s="2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 s="57"/>
      <c r="S616"/>
      <c r="T616"/>
      <c r="U616"/>
      <c r="V616"/>
      <c r="W616"/>
    </row>
    <row r="617" spans="1:23" s="2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 s="57"/>
      <c r="S617"/>
      <c r="T617"/>
      <c r="U617"/>
      <c r="V617"/>
      <c r="W617"/>
    </row>
    <row r="618" spans="1:23" s="2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 s="57"/>
      <c r="S618"/>
      <c r="T618"/>
      <c r="U618"/>
      <c r="V618"/>
      <c r="W618"/>
    </row>
    <row r="619" spans="1:23" s="2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 s="57"/>
      <c r="S619"/>
      <c r="T619"/>
      <c r="U619"/>
      <c r="V619"/>
      <c r="W619"/>
    </row>
    <row r="620" spans="1:23" s="2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 s="57"/>
      <c r="S620"/>
      <c r="T620"/>
      <c r="U620"/>
      <c r="V620"/>
      <c r="W620"/>
    </row>
    <row r="621" spans="1:23" s="2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 s="57"/>
      <c r="S621"/>
      <c r="T621"/>
      <c r="U621"/>
      <c r="V621"/>
      <c r="W621"/>
    </row>
    <row r="622" spans="1:23" s="2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 s="57"/>
      <c r="S622"/>
      <c r="T622"/>
      <c r="U622"/>
      <c r="V622"/>
      <c r="W622"/>
    </row>
    <row r="623" spans="1:23" s="2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 s="57"/>
      <c r="S623"/>
      <c r="T623"/>
      <c r="U623"/>
      <c r="V623"/>
      <c r="W623"/>
    </row>
    <row r="624" spans="1:23" s="2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 s="57"/>
      <c r="S624"/>
      <c r="T624"/>
      <c r="U624"/>
      <c r="V624"/>
      <c r="W624"/>
    </row>
    <row r="625" spans="1:23" s="2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 s="57"/>
      <c r="S625"/>
      <c r="T625"/>
      <c r="U625"/>
      <c r="V625"/>
      <c r="W625"/>
    </row>
    <row r="626" spans="1:23" s="2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 s="57"/>
      <c r="S626"/>
      <c r="T626"/>
      <c r="U626"/>
      <c r="V626"/>
      <c r="W626"/>
    </row>
    <row r="627" spans="1:23" s="2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 s="57"/>
      <c r="S627"/>
      <c r="T627"/>
      <c r="U627"/>
      <c r="V627"/>
      <c r="W627"/>
    </row>
    <row r="628" spans="1:23" s="2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 s="57"/>
      <c r="S628"/>
      <c r="T628"/>
      <c r="U628"/>
      <c r="V628"/>
      <c r="W628"/>
    </row>
    <row r="629" spans="1:23" s="2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 s="57"/>
      <c r="S629"/>
      <c r="T629"/>
      <c r="U629"/>
      <c r="V629"/>
      <c r="W629"/>
    </row>
    <row r="630" spans="1:23" s="2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 s="57"/>
      <c r="S630"/>
      <c r="T630"/>
      <c r="U630"/>
      <c r="V630"/>
      <c r="W630"/>
    </row>
    <row r="631" spans="1:23" s="2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 s="57"/>
      <c r="S631"/>
      <c r="T631"/>
      <c r="U631"/>
      <c r="V631"/>
      <c r="W631"/>
    </row>
    <row r="632" spans="1:23" s="2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 s="57"/>
      <c r="S632"/>
      <c r="T632"/>
      <c r="U632"/>
      <c r="V632"/>
      <c r="W632"/>
    </row>
    <row r="633" spans="1:23" s="2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 s="57"/>
      <c r="S633"/>
      <c r="T633"/>
      <c r="U633"/>
      <c r="V633"/>
      <c r="W633"/>
    </row>
    <row r="634" spans="1:23" s="2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 s="57"/>
      <c r="S634"/>
      <c r="T634"/>
      <c r="U634"/>
      <c r="V634"/>
      <c r="W634"/>
    </row>
    <row r="635" spans="1:23" s="2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 s="57"/>
      <c r="S635"/>
      <c r="T635"/>
      <c r="U635"/>
      <c r="V635"/>
      <c r="W635"/>
    </row>
    <row r="636" spans="1:23" s="2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 s="57"/>
      <c r="S636"/>
      <c r="T636"/>
      <c r="U636"/>
      <c r="V636"/>
      <c r="W636"/>
    </row>
    <row r="637" spans="1:23" s="2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 s="57"/>
      <c r="S637"/>
      <c r="T637"/>
      <c r="U637"/>
      <c r="V637"/>
      <c r="W637"/>
    </row>
    <row r="638" spans="1:23" s="2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 s="57"/>
      <c r="S638"/>
      <c r="T638"/>
      <c r="U638"/>
      <c r="V638"/>
      <c r="W638"/>
    </row>
    <row r="639" spans="1:23" s="2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 s="57"/>
      <c r="S639"/>
      <c r="T639"/>
      <c r="U639"/>
      <c r="V639"/>
      <c r="W639"/>
    </row>
    <row r="640" spans="1:23" s="2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 s="57"/>
      <c r="S640"/>
      <c r="T640"/>
      <c r="U640"/>
      <c r="V640"/>
      <c r="W640"/>
    </row>
    <row r="641" spans="1:23" s="2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 s="57"/>
      <c r="S641"/>
      <c r="T641"/>
      <c r="U641"/>
      <c r="V641"/>
      <c r="W641"/>
    </row>
    <row r="642" spans="1:23" s="2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 s="57"/>
      <c r="S642"/>
      <c r="T642"/>
      <c r="U642"/>
      <c r="V642"/>
      <c r="W642"/>
    </row>
    <row r="643" spans="1:23" s="2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 s="57"/>
      <c r="S643"/>
      <c r="T643"/>
      <c r="U643"/>
      <c r="V643"/>
      <c r="W643"/>
    </row>
    <row r="644" spans="1:23" s="2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 s="57"/>
      <c r="S644"/>
      <c r="T644"/>
      <c r="U644"/>
      <c r="V644"/>
      <c r="W644"/>
    </row>
    <row r="645" spans="1:23" s="2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 s="57"/>
      <c r="S645"/>
      <c r="T645"/>
      <c r="U645"/>
      <c r="V645"/>
      <c r="W645"/>
    </row>
    <row r="646" spans="1:23" s="2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 s="57"/>
      <c r="S646"/>
      <c r="T646"/>
      <c r="U646"/>
      <c r="V646"/>
      <c r="W646"/>
    </row>
    <row r="647" spans="1:23" s="2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 s="57"/>
      <c r="S647"/>
      <c r="T647"/>
      <c r="U647"/>
      <c r="V647"/>
      <c r="W647"/>
    </row>
    <row r="648" spans="1:23" s="2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 s="57"/>
      <c r="S648"/>
      <c r="T648"/>
      <c r="U648"/>
      <c r="V648"/>
      <c r="W648"/>
    </row>
    <row r="649" spans="1:23" s="2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 s="57"/>
      <c r="S649"/>
      <c r="T649"/>
      <c r="U649"/>
      <c r="V649"/>
      <c r="W649"/>
    </row>
    <row r="650" spans="1:23" s="2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 s="57"/>
      <c r="S650"/>
      <c r="T650"/>
      <c r="U650"/>
      <c r="V650"/>
      <c r="W650"/>
    </row>
    <row r="651" spans="1:23" s="2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 s="57"/>
      <c r="S651"/>
      <c r="T651"/>
      <c r="U651"/>
      <c r="V651"/>
      <c r="W651"/>
    </row>
    <row r="652" spans="1:23" s="2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 s="57"/>
      <c r="S652"/>
      <c r="T652"/>
      <c r="U652"/>
      <c r="V652"/>
      <c r="W652"/>
    </row>
    <row r="653" spans="1:23" s="2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 s="57"/>
      <c r="S653"/>
      <c r="T653"/>
      <c r="U653"/>
      <c r="V653"/>
      <c r="W653"/>
    </row>
    <row r="654" spans="1:23" s="2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 s="57"/>
      <c r="S654"/>
      <c r="T654"/>
      <c r="U654"/>
      <c r="V654"/>
      <c r="W654"/>
    </row>
    <row r="655" spans="1:23" s="2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 s="57"/>
      <c r="S655"/>
      <c r="T655"/>
      <c r="U655"/>
      <c r="V655"/>
      <c r="W655"/>
    </row>
    <row r="656" spans="1:23" s="2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 s="57"/>
      <c r="S656"/>
      <c r="T656"/>
      <c r="U656"/>
      <c r="V656"/>
      <c r="W656"/>
    </row>
    <row r="657" spans="1:23" s="2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 s="57"/>
      <c r="S657"/>
      <c r="T657"/>
      <c r="U657"/>
      <c r="V657"/>
      <c r="W657"/>
    </row>
    <row r="658" spans="1:23" s="2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 s="57"/>
      <c r="S658"/>
      <c r="T658"/>
      <c r="U658"/>
      <c r="V658"/>
      <c r="W658"/>
    </row>
    <row r="659" spans="1:23" s="2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 s="57"/>
      <c r="S659"/>
      <c r="T659"/>
      <c r="U659"/>
      <c r="V659"/>
      <c r="W659"/>
    </row>
    <row r="660" spans="1:23" s="2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 s="57"/>
      <c r="S660"/>
      <c r="T660"/>
      <c r="U660"/>
      <c r="V660"/>
      <c r="W660"/>
    </row>
    <row r="661" spans="1:23" s="2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 s="57"/>
      <c r="S661"/>
      <c r="T661"/>
      <c r="U661"/>
      <c r="V661"/>
      <c r="W661"/>
    </row>
    <row r="662" spans="1:23" s="2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 s="57"/>
      <c r="S662"/>
      <c r="T662"/>
      <c r="U662"/>
      <c r="V662"/>
      <c r="W662"/>
    </row>
    <row r="663" spans="1:23" s="2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 s="57"/>
      <c r="S663"/>
      <c r="T663"/>
      <c r="U663"/>
      <c r="V663"/>
      <c r="W663"/>
    </row>
    <row r="664" spans="1:23" s="2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 s="57"/>
      <c r="S664"/>
      <c r="T664"/>
      <c r="U664"/>
      <c r="V664"/>
      <c r="W664"/>
    </row>
    <row r="665" spans="1:23" s="2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 s="57"/>
      <c r="S665"/>
      <c r="T665"/>
      <c r="U665"/>
      <c r="V665"/>
      <c r="W665"/>
    </row>
    <row r="666" spans="1:23" s="2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 s="57"/>
      <c r="S666"/>
      <c r="T666"/>
      <c r="U666"/>
      <c r="V666"/>
      <c r="W666"/>
    </row>
    <row r="667" spans="1:23" s="2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 s="57"/>
      <c r="S667"/>
      <c r="T667"/>
      <c r="U667"/>
      <c r="V667"/>
      <c r="W667"/>
    </row>
    <row r="668" spans="1:23" s="2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 s="57"/>
      <c r="S668"/>
      <c r="T668"/>
      <c r="U668"/>
      <c r="V668"/>
      <c r="W668"/>
    </row>
    <row r="669" spans="1:23" s="2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 s="57"/>
      <c r="S669"/>
      <c r="T669"/>
      <c r="U669"/>
      <c r="V669"/>
      <c r="W669"/>
    </row>
    <row r="670" spans="1:23" s="2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 s="57"/>
      <c r="S670"/>
      <c r="T670"/>
      <c r="U670"/>
      <c r="V670"/>
      <c r="W670"/>
    </row>
    <row r="671" spans="1:23" s="2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 s="57"/>
      <c r="S671"/>
      <c r="T671"/>
      <c r="U671"/>
      <c r="V671"/>
      <c r="W671"/>
    </row>
    <row r="672" spans="1:23" s="2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 s="57"/>
      <c r="S672"/>
      <c r="T672"/>
      <c r="U672"/>
      <c r="V672"/>
      <c r="W672"/>
    </row>
    <row r="673" spans="1:23" s="2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 s="57"/>
      <c r="S673"/>
      <c r="T673"/>
      <c r="U673"/>
      <c r="V673"/>
      <c r="W673"/>
    </row>
    <row r="674" spans="1:23" s="2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 s="57"/>
      <c r="S674"/>
      <c r="T674"/>
      <c r="U674"/>
      <c r="V674"/>
      <c r="W674"/>
    </row>
    <row r="675" spans="1:23" s="2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 s="57"/>
      <c r="S675"/>
      <c r="T675"/>
      <c r="U675"/>
      <c r="V675"/>
      <c r="W675"/>
    </row>
    <row r="676" spans="1:23" s="2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 s="57"/>
      <c r="S676"/>
      <c r="T676"/>
      <c r="U676"/>
      <c r="V676"/>
      <c r="W676"/>
    </row>
    <row r="677" spans="1:23" s="2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 s="57"/>
      <c r="S677"/>
      <c r="T677"/>
      <c r="U677"/>
      <c r="V677"/>
      <c r="W677"/>
    </row>
    <row r="678" spans="1:23" s="2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 s="57"/>
      <c r="S678"/>
      <c r="T678"/>
      <c r="U678"/>
      <c r="V678"/>
      <c r="W678"/>
    </row>
    <row r="679" spans="1:23" s="2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 s="57"/>
      <c r="S679"/>
      <c r="T679"/>
      <c r="U679"/>
      <c r="V679"/>
      <c r="W679"/>
    </row>
    <row r="680" spans="1:23" s="2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 s="57"/>
      <c r="S680"/>
      <c r="T680"/>
      <c r="U680"/>
      <c r="V680"/>
      <c r="W680"/>
    </row>
    <row r="681" spans="1:23" s="2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 s="57"/>
      <c r="S681"/>
      <c r="T681"/>
      <c r="U681"/>
      <c r="V681"/>
      <c r="W681"/>
    </row>
    <row r="682" spans="1:23" s="2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 s="57"/>
      <c r="S682"/>
      <c r="T682"/>
      <c r="U682"/>
      <c r="V682"/>
      <c r="W682"/>
    </row>
    <row r="683" spans="1:23" s="2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 s="57"/>
      <c r="S683"/>
      <c r="T683"/>
      <c r="U683"/>
      <c r="V683"/>
      <c r="W683"/>
    </row>
    <row r="684" spans="1:23" s="2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 s="57"/>
      <c r="S684"/>
      <c r="T684"/>
      <c r="U684"/>
      <c r="V684"/>
      <c r="W684"/>
    </row>
    <row r="685" spans="1:23" s="2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 s="57"/>
      <c r="S685"/>
      <c r="T685"/>
      <c r="U685"/>
      <c r="V685"/>
      <c r="W685"/>
    </row>
    <row r="686" spans="1:23" s="2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 s="57"/>
      <c r="S686"/>
      <c r="T686"/>
      <c r="U686"/>
      <c r="V686"/>
      <c r="W686"/>
    </row>
    <row r="687" spans="1:23" s="2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 s="57"/>
      <c r="S687"/>
      <c r="T687"/>
      <c r="U687"/>
      <c r="V687"/>
      <c r="W687"/>
    </row>
    <row r="688" spans="1:23" s="2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 s="57"/>
      <c r="S688"/>
      <c r="T688"/>
      <c r="U688"/>
      <c r="V688"/>
      <c r="W688"/>
    </row>
    <row r="689" spans="1:23" s="2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 s="57"/>
      <c r="S689"/>
      <c r="T689"/>
      <c r="U689"/>
      <c r="V689"/>
      <c r="W689"/>
    </row>
    <row r="690" spans="1:23" s="2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 s="57"/>
      <c r="S690"/>
      <c r="T690"/>
      <c r="U690"/>
      <c r="V690"/>
      <c r="W690"/>
    </row>
    <row r="691" spans="1:23" s="2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 s="57"/>
      <c r="S691"/>
      <c r="T691"/>
      <c r="U691"/>
      <c r="V691"/>
      <c r="W691"/>
    </row>
    <row r="692" spans="1:23" s="2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 s="57"/>
      <c r="S692"/>
      <c r="T692"/>
      <c r="U692"/>
      <c r="V692"/>
      <c r="W692"/>
    </row>
    <row r="693" spans="1:23" s="2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 s="57"/>
      <c r="S693"/>
      <c r="T693"/>
      <c r="U693"/>
      <c r="V693"/>
      <c r="W693"/>
    </row>
    <row r="694" spans="1:23" s="2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 s="57"/>
      <c r="S694"/>
      <c r="T694"/>
      <c r="U694"/>
      <c r="V694"/>
      <c r="W694"/>
    </row>
    <row r="695" spans="1:23" s="2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 s="57"/>
      <c r="S695"/>
      <c r="T695"/>
      <c r="U695"/>
      <c r="V695"/>
      <c r="W695"/>
    </row>
    <row r="696" spans="1:23" s="2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 s="57"/>
      <c r="S696"/>
      <c r="T696"/>
      <c r="U696"/>
      <c r="V696"/>
      <c r="W696"/>
    </row>
    <row r="697" spans="1:23" s="2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 s="57"/>
      <c r="S697"/>
      <c r="T697"/>
      <c r="U697"/>
      <c r="V697"/>
      <c r="W697"/>
    </row>
    <row r="698" spans="1:23" s="2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 s="57"/>
      <c r="S698"/>
      <c r="T698"/>
      <c r="U698"/>
      <c r="V698"/>
      <c r="W698"/>
    </row>
    <row r="699" spans="1:23" s="2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 s="57"/>
      <c r="S699"/>
      <c r="T699"/>
      <c r="U699"/>
      <c r="V699"/>
      <c r="W699"/>
    </row>
    <row r="700" spans="1:23" s="2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 s="57"/>
      <c r="S700"/>
      <c r="T700"/>
      <c r="U700"/>
      <c r="V700"/>
      <c r="W700"/>
    </row>
    <row r="701" spans="1:23" s="2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 s="57"/>
      <c r="S701"/>
      <c r="T701"/>
      <c r="U701"/>
      <c r="V701"/>
      <c r="W701"/>
    </row>
    <row r="702" spans="1:23" s="2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 s="57"/>
      <c r="S702"/>
      <c r="T702"/>
      <c r="U702"/>
      <c r="V702"/>
      <c r="W702"/>
    </row>
    <row r="703" spans="1:23" s="2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 s="57"/>
      <c r="S703"/>
      <c r="T703"/>
      <c r="U703"/>
      <c r="V703"/>
      <c r="W703"/>
    </row>
    <row r="704" spans="1:23" s="2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 s="57"/>
      <c r="S704"/>
      <c r="T704"/>
      <c r="U704"/>
      <c r="V704"/>
      <c r="W704"/>
    </row>
    <row r="705" spans="1:23" s="2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 s="57"/>
      <c r="S705"/>
      <c r="T705"/>
      <c r="U705"/>
      <c r="V705"/>
      <c r="W705"/>
    </row>
    <row r="706" spans="1:23" s="2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 s="57"/>
      <c r="S706"/>
      <c r="T706"/>
      <c r="U706"/>
      <c r="V706"/>
      <c r="W706"/>
    </row>
    <row r="707" spans="1:23" s="2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 s="57"/>
      <c r="S707"/>
      <c r="T707"/>
      <c r="U707"/>
      <c r="V707"/>
      <c r="W707"/>
    </row>
    <row r="708" spans="1:23" s="2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 s="57"/>
      <c r="S708"/>
      <c r="T708"/>
      <c r="U708"/>
      <c r="V708"/>
      <c r="W708"/>
    </row>
    <row r="709" spans="1:23" s="2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 s="57"/>
      <c r="S709"/>
      <c r="T709"/>
      <c r="U709"/>
      <c r="V709"/>
      <c r="W709"/>
    </row>
    <row r="710" spans="1:23" s="2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 s="57"/>
      <c r="S710"/>
      <c r="T710"/>
      <c r="U710"/>
      <c r="V710"/>
      <c r="W710"/>
    </row>
    <row r="711" spans="1:23" s="2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 s="57"/>
      <c r="S711"/>
      <c r="T711"/>
      <c r="U711"/>
      <c r="V711"/>
      <c r="W711"/>
    </row>
    <row r="712" spans="1:23" s="2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 s="57"/>
      <c r="S712"/>
      <c r="T712"/>
      <c r="U712"/>
      <c r="V712"/>
      <c r="W712"/>
    </row>
    <row r="713" spans="1:23" s="2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 s="57"/>
      <c r="S713"/>
      <c r="T713"/>
      <c r="U713"/>
      <c r="V713"/>
      <c r="W713"/>
    </row>
    <row r="714" spans="1:23" s="2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 s="57"/>
      <c r="S714"/>
      <c r="T714"/>
      <c r="U714"/>
      <c r="V714"/>
      <c r="W714"/>
    </row>
    <row r="715" spans="1:23" s="2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 s="57"/>
      <c r="S715"/>
      <c r="T715"/>
      <c r="U715"/>
      <c r="V715"/>
      <c r="W715"/>
    </row>
    <row r="716" spans="1:23" s="2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 s="57"/>
      <c r="S716"/>
      <c r="T716"/>
      <c r="U716"/>
      <c r="V716"/>
      <c r="W716"/>
    </row>
    <row r="717" spans="1:23" s="2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 s="57"/>
      <c r="S717"/>
      <c r="T717"/>
      <c r="U717"/>
      <c r="V717"/>
      <c r="W717"/>
    </row>
    <row r="718" spans="1:23" s="2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 s="57"/>
      <c r="S718"/>
      <c r="T718"/>
      <c r="U718"/>
      <c r="V718"/>
      <c r="W718"/>
    </row>
    <row r="719" spans="1:23" s="2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 s="57"/>
      <c r="S719"/>
      <c r="T719"/>
      <c r="U719"/>
      <c r="V719"/>
      <c r="W719"/>
    </row>
    <row r="720" spans="1:23" s="2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 s="57"/>
      <c r="S720"/>
      <c r="T720"/>
      <c r="U720"/>
      <c r="V720"/>
      <c r="W720"/>
    </row>
    <row r="721" spans="1:23" s="2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 s="57"/>
      <c r="S721"/>
      <c r="T721"/>
      <c r="U721"/>
      <c r="V721"/>
      <c r="W721"/>
    </row>
    <row r="722" spans="1:23" s="2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 s="57"/>
      <c r="S722"/>
      <c r="T722"/>
      <c r="U722"/>
      <c r="V722"/>
      <c r="W722"/>
    </row>
    <row r="723" spans="1:23" s="2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 s="57"/>
      <c r="S723"/>
      <c r="T723"/>
      <c r="U723"/>
      <c r="V723"/>
      <c r="W723"/>
    </row>
    <row r="724" spans="1:23" s="2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 s="57"/>
      <c r="S724"/>
      <c r="T724"/>
      <c r="U724"/>
      <c r="V724"/>
      <c r="W724"/>
    </row>
    <row r="725" spans="1:23" s="2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 s="57"/>
      <c r="S725"/>
      <c r="T725"/>
      <c r="U725"/>
      <c r="V725"/>
      <c r="W725"/>
    </row>
    <row r="726" spans="1:23" s="2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 s="57"/>
      <c r="S726"/>
      <c r="T726"/>
      <c r="U726"/>
      <c r="V726"/>
      <c r="W726"/>
    </row>
    <row r="727" spans="1:23" s="2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 s="57"/>
      <c r="S727"/>
      <c r="T727"/>
      <c r="U727"/>
      <c r="V727"/>
      <c r="W727"/>
    </row>
    <row r="728" spans="1:23" s="2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 s="57"/>
      <c r="S728"/>
      <c r="T728"/>
      <c r="U728"/>
      <c r="V728"/>
      <c r="W728"/>
    </row>
    <row r="729" spans="1:23" s="2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 s="57"/>
      <c r="S729"/>
      <c r="T729"/>
      <c r="U729"/>
      <c r="V729"/>
      <c r="W729"/>
    </row>
    <row r="730" spans="1:23" s="2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 s="57"/>
      <c r="S730"/>
      <c r="T730"/>
      <c r="U730"/>
      <c r="V730"/>
      <c r="W730"/>
    </row>
    <row r="731" spans="1:23" s="2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 s="57"/>
      <c r="S731"/>
      <c r="T731"/>
      <c r="U731"/>
      <c r="V731"/>
      <c r="W731"/>
    </row>
    <row r="732" spans="1:23" s="2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 s="57"/>
      <c r="S732"/>
      <c r="T732"/>
      <c r="U732"/>
      <c r="V732"/>
      <c r="W732"/>
    </row>
    <row r="733" spans="1:23" s="2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 s="57"/>
      <c r="S733"/>
      <c r="T733"/>
      <c r="U733"/>
      <c r="V733"/>
      <c r="W733"/>
    </row>
    <row r="734" spans="1:23" s="2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 s="57"/>
      <c r="S734"/>
      <c r="T734"/>
      <c r="U734"/>
      <c r="V734"/>
      <c r="W734"/>
    </row>
    <row r="735" spans="1:23" s="2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 s="57"/>
      <c r="S735"/>
      <c r="T735"/>
      <c r="U735"/>
      <c r="V735"/>
      <c r="W735"/>
    </row>
    <row r="736" spans="1:23" s="2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 s="57"/>
      <c r="S736"/>
      <c r="T736"/>
      <c r="U736"/>
      <c r="V736"/>
      <c r="W736"/>
    </row>
    <row r="737" spans="1:23" s="2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 s="57"/>
      <c r="S737"/>
      <c r="T737"/>
      <c r="U737"/>
      <c r="V737"/>
      <c r="W737"/>
    </row>
    <row r="738" spans="1:23" s="2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 s="57"/>
      <c r="S738"/>
      <c r="T738"/>
      <c r="U738"/>
      <c r="V738"/>
      <c r="W738"/>
    </row>
    <row r="739" spans="1:23" s="2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 s="57"/>
      <c r="S739"/>
      <c r="T739"/>
      <c r="U739"/>
      <c r="V739"/>
      <c r="W739"/>
    </row>
    <row r="740" spans="1:23" s="2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 s="57"/>
      <c r="S740"/>
      <c r="T740"/>
      <c r="U740"/>
      <c r="V740"/>
      <c r="W740"/>
    </row>
    <row r="741" spans="1:23" s="2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 s="57"/>
      <c r="S741"/>
      <c r="T741"/>
      <c r="U741"/>
      <c r="V741"/>
      <c r="W741"/>
    </row>
    <row r="742" spans="1:23" s="2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 s="57"/>
      <c r="S742"/>
      <c r="T742"/>
      <c r="U742"/>
      <c r="V742"/>
      <c r="W742"/>
    </row>
    <row r="743" spans="1:23" s="2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 s="57"/>
      <c r="S743"/>
      <c r="T743"/>
      <c r="U743"/>
      <c r="V743"/>
      <c r="W743"/>
    </row>
    <row r="744" spans="1:23" s="2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 s="57"/>
      <c r="S744"/>
      <c r="T744"/>
      <c r="U744"/>
      <c r="V744"/>
      <c r="W744"/>
    </row>
    <row r="745" spans="1:23" s="2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 s="57"/>
      <c r="S745"/>
      <c r="T745"/>
      <c r="U745"/>
      <c r="V745"/>
      <c r="W745"/>
    </row>
    <row r="746" spans="1:23" s="2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 s="57"/>
      <c r="S746"/>
      <c r="T746"/>
      <c r="U746"/>
      <c r="V746"/>
      <c r="W746"/>
    </row>
    <row r="747" spans="1:23" s="2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 s="57"/>
      <c r="S747"/>
      <c r="T747"/>
      <c r="U747"/>
      <c r="V747"/>
      <c r="W747"/>
    </row>
    <row r="748" spans="1:23" s="2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 s="57"/>
      <c r="S748"/>
      <c r="T748"/>
      <c r="U748"/>
      <c r="V748"/>
      <c r="W748"/>
    </row>
    <row r="749" spans="1:23" s="2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 s="57"/>
      <c r="S749"/>
      <c r="T749"/>
      <c r="U749"/>
      <c r="V749"/>
      <c r="W749"/>
    </row>
    <row r="750" spans="1:23" s="2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 s="57"/>
      <c r="S750"/>
      <c r="T750"/>
      <c r="U750"/>
      <c r="V750"/>
      <c r="W750"/>
    </row>
    <row r="751" spans="1:23" s="2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 s="57"/>
      <c r="S751"/>
      <c r="T751"/>
      <c r="U751"/>
      <c r="V751"/>
      <c r="W751"/>
    </row>
    <row r="752" spans="1:23" s="2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 s="57"/>
      <c r="S752"/>
      <c r="T752"/>
      <c r="U752"/>
      <c r="V752"/>
      <c r="W752"/>
    </row>
    <row r="753" spans="1:23" s="2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 s="57"/>
      <c r="S753"/>
      <c r="T753"/>
      <c r="U753"/>
      <c r="V753"/>
      <c r="W753"/>
    </row>
    <row r="754" spans="1:23" s="2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 s="57"/>
      <c r="S754"/>
      <c r="T754"/>
      <c r="U754"/>
      <c r="V754"/>
      <c r="W754"/>
    </row>
    <row r="755" spans="1:23" s="2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 s="57"/>
      <c r="S755"/>
      <c r="T755"/>
      <c r="U755"/>
      <c r="V755"/>
      <c r="W755"/>
    </row>
    <row r="756" spans="1:23" s="2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 s="57"/>
      <c r="S756"/>
      <c r="T756"/>
      <c r="U756"/>
      <c r="V756"/>
      <c r="W756"/>
    </row>
    <row r="757" spans="1:23" s="2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 s="57"/>
      <c r="S757"/>
      <c r="T757"/>
      <c r="U757"/>
      <c r="V757"/>
      <c r="W757"/>
    </row>
    <row r="758" spans="1:23" s="2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 s="57"/>
      <c r="S758"/>
      <c r="T758"/>
      <c r="U758"/>
      <c r="V758"/>
      <c r="W758"/>
    </row>
    <row r="759" spans="1:23" s="2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 s="57"/>
      <c r="S759"/>
      <c r="T759"/>
      <c r="U759"/>
      <c r="V759"/>
      <c r="W759"/>
    </row>
    <row r="760" spans="1:23" s="2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 s="57"/>
      <c r="S760"/>
      <c r="T760"/>
      <c r="U760"/>
      <c r="V760"/>
      <c r="W760"/>
    </row>
    <row r="761" spans="1:23" s="2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 s="57"/>
      <c r="S761"/>
      <c r="T761"/>
      <c r="U761"/>
      <c r="V761"/>
      <c r="W761"/>
    </row>
    <row r="762" spans="1:23" s="2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 s="57"/>
      <c r="S762"/>
      <c r="T762"/>
      <c r="U762"/>
      <c r="V762"/>
      <c r="W762"/>
    </row>
    <row r="763" spans="1:23" s="2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 s="57"/>
      <c r="S763"/>
      <c r="T763"/>
      <c r="U763"/>
      <c r="V763"/>
      <c r="W763"/>
    </row>
    <row r="764" spans="1:23" s="2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 s="57"/>
      <c r="S764"/>
      <c r="T764"/>
      <c r="U764"/>
      <c r="V764"/>
      <c r="W764"/>
    </row>
  </sheetData>
  <sheetProtection/>
  <mergeCells count="2">
    <mergeCell ref="H1:M1"/>
    <mergeCell ref="G15:L15"/>
  </mergeCells>
  <printOptions/>
  <pageMargins left="0.7874015748031497" right="0.7874015748031497" top="0.984251968503937" bottom="0.984251968503937" header="0.5118110236220472" footer="0.5118110236220472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M96"/>
  <sheetViews>
    <sheetView tabSelected="1" zoomScalePageLayoutView="0" workbookViewId="0" topLeftCell="D1">
      <selection activeCell="S19" sqref="S19"/>
    </sheetView>
  </sheetViews>
  <sheetFormatPr defaultColWidth="9.00390625" defaultRowHeight="12.75" outlineLevelRow="1"/>
  <cols>
    <col min="1" max="1" width="4.375" style="0" customWidth="1"/>
    <col min="2" max="2" width="24.25390625" style="0" customWidth="1"/>
    <col min="3" max="3" width="15.75390625" style="0" customWidth="1"/>
    <col min="4" max="4" width="15.25390625" style="0" customWidth="1"/>
    <col min="5" max="5" width="1.12109375" style="0" customWidth="1"/>
    <col min="6" max="6" width="7.375" style="0" customWidth="1"/>
    <col min="7" max="7" width="7.375" style="60" customWidth="1"/>
    <col min="8" max="8" width="7.375" style="0" customWidth="1"/>
    <col min="9" max="9" width="9.125" style="0" customWidth="1"/>
    <col min="10" max="10" width="0.74609375" style="0" customWidth="1"/>
    <col min="11" max="11" width="7.625" style="60" customWidth="1"/>
    <col min="12" max="12" width="7.375" style="60" customWidth="1"/>
    <col min="13" max="13" width="6.75390625" style="0" customWidth="1"/>
    <col min="14" max="14" width="8.75390625" style="0" customWidth="1"/>
    <col min="15" max="15" width="0.74609375" style="0" customWidth="1"/>
    <col min="16" max="16" width="6.875" style="0" customWidth="1"/>
    <col min="17" max="17" width="7.75390625" style="0" customWidth="1"/>
    <col min="18" max="18" width="4.375" style="0" customWidth="1"/>
  </cols>
  <sheetData>
    <row r="1" spans="1:12" s="4" customFormat="1" ht="18.75">
      <c r="A1" s="9" t="s">
        <v>0</v>
      </c>
      <c r="B1" s="6"/>
      <c r="C1" s="6"/>
      <c r="D1" s="45" t="s">
        <v>73</v>
      </c>
      <c r="E1" s="6"/>
      <c r="F1" s="47"/>
      <c r="G1" s="98" t="s">
        <v>74</v>
      </c>
      <c r="H1" s="99"/>
      <c r="I1" s="99"/>
      <c r="J1" s="99"/>
      <c r="K1" s="99"/>
      <c r="L1" s="99"/>
    </row>
    <row r="2" spans="1:19" ht="12.75">
      <c r="A2" s="6"/>
      <c r="B2" s="6"/>
      <c r="C2" s="6"/>
      <c r="D2" s="6"/>
      <c r="E2" s="6"/>
      <c r="F2" s="6"/>
      <c r="G2" s="58"/>
      <c r="H2" s="6"/>
      <c r="I2" s="6"/>
      <c r="J2" s="6"/>
      <c r="K2" s="58"/>
      <c r="L2" s="58"/>
      <c r="M2" s="6"/>
      <c r="N2" s="6"/>
      <c r="O2" s="6"/>
      <c r="P2" s="6"/>
      <c r="Q2" s="6"/>
      <c r="R2" s="6"/>
      <c r="S2" s="6"/>
    </row>
    <row r="3" spans="1:19" ht="13.5" thickBot="1">
      <c r="A3" s="6" t="s">
        <v>1</v>
      </c>
      <c r="B3" s="6"/>
      <c r="C3" s="46" t="s">
        <v>70</v>
      </c>
      <c r="D3" s="10"/>
      <c r="E3" s="11"/>
      <c r="F3" s="6" t="s">
        <v>22</v>
      </c>
      <c r="G3" s="58"/>
      <c r="H3" s="6"/>
      <c r="I3" s="39" t="s">
        <v>89</v>
      </c>
      <c r="J3" s="6"/>
      <c r="K3" s="58"/>
      <c r="L3" s="58"/>
      <c r="M3" s="6"/>
      <c r="N3" s="6" t="s">
        <v>2</v>
      </c>
      <c r="O3" s="6"/>
      <c r="P3" s="38" t="s">
        <v>62</v>
      </c>
      <c r="Q3" s="6"/>
      <c r="R3" s="6"/>
      <c r="S3" s="6"/>
    </row>
    <row r="4" spans="1:19" ht="13.5" thickBot="1">
      <c r="A4" s="11"/>
      <c r="B4" s="11"/>
      <c r="C4" s="100" t="s">
        <v>75</v>
      </c>
      <c r="E4" s="6"/>
      <c r="F4" s="6" t="s">
        <v>28</v>
      </c>
      <c r="G4" s="58"/>
      <c r="H4" s="6"/>
      <c r="I4" s="40" t="s">
        <v>90</v>
      </c>
      <c r="J4" s="6"/>
      <c r="K4" s="58"/>
      <c r="L4" s="58"/>
      <c r="M4" s="6"/>
      <c r="N4" s="6"/>
      <c r="O4" s="6"/>
      <c r="P4" s="6"/>
      <c r="Q4" s="6"/>
      <c r="R4" s="6"/>
      <c r="S4" s="6"/>
    </row>
    <row r="5" spans="1:19" ht="12.75">
      <c r="A5" s="6"/>
      <c r="B5" s="6"/>
      <c r="C5" s="6"/>
      <c r="D5" s="6"/>
      <c r="E5" s="6"/>
      <c r="F5" s="6"/>
      <c r="G5" s="58"/>
      <c r="H5" s="6"/>
      <c r="I5" s="6"/>
      <c r="J5" s="6"/>
      <c r="K5" s="58"/>
      <c r="L5" s="58"/>
      <c r="M5" s="6"/>
      <c r="N5" s="6"/>
      <c r="O5" s="6"/>
      <c r="P5" s="6"/>
      <c r="Q5" s="6"/>
      <c r="R5" s="6"/>
      <c r="S5" s="6"/>
    </row>
    <row r="6" spans="1:19" ht="13.5" thickBot="1">
      <c r="A6" s="6" t="s">
        <v>3</v>
      </c>
      <c r="B6" s="6"/>
      <c r="C6" s="39">
        <v>7</v>
      </c>
      <c r="D6" s="6"/>
      <c r="E6" s="6"/>
      <c r="F6" s="6" t="s">
        <v>23</v>
      </c>
      <c r="G6" s="58"/>
      <c r="H6" s="6"/>
      <c r="I6" s="6"/>
      <c r="J6" s="6"/>
      <c r="K6" s="58" t="s">
        <v>27</v>
      </c>
      <c r="L6" s="58"/>
      <c r="M6" s="6"/>
      <c r="N6" s="6"/>
      <c r="O6" s="6"/>
      <c r="P6" s="6"/>
      <c r="Q6" s="6"/>
      <c r="R6" s="6"/>
      <c r="S6" s="6"/>
    </row>
    <row r="7" spans="1:19" ht="13.5" thickBot="1">
      <c r="A7" s="6"/>
      <c r="B7" s="6"/>
      <c r="C7" s="6"/>
      <c r="D7" s="6"/>
      <c r="E7" s="6"/>
      <c r="F7" s="6" t="s">
        <v>32</v>
      </c>
      <c r="G7" s="58"/>
      <c r="H7" s="6"/>
      <c r="I7" s="6" t="s">
        <v>33</v>
      </c>
      <c r="J7" s="6"/>
      <c r="K7" s="58" t="s">
        <v>32</v>
      </c>
      <c r="L7" s="58"/>
      <c r="M7" s="6"/>
      <c r="N7" s="6" t="s">
        <v>33</v>
      </c>
      <c r="O7" s="6"/>
      <c r="P7" s="6"/>
      <c r="Q7" s="6"/>
      <c r="R7" s="6"/>
      <c r="S7" s="6"/>
    </row>
    <row r="8" spans="1:19" ht="16.5" customHeight="1" thickBot="1">
      <c r="A8" s="12" t="s">
        <v>43</v>
      </c>
      <c r="B8" s="12"/>
      <c r="C8" s="12"/>
      <c r="D8" s="10"/>
      <c r="E8" s="10"/>
      <c r="F8" s="41" t="s">
        <v>59</v>
      </c>
      <c r="G8" s="59"/>
      <c r="H8" s="13"/>
      <c r="I8" s="43" t="s">
        <v>91</v>
      </c>
      <c r="J8" s="11"/>
      <c r="K8" s="64" t="s">
        <v>92</v>
      </c>
      <c r="L8" s="59"/>
      <c r="M8" s="13"/>
      <c r="N8" s="43" t="s">
        <v>93</v>
      </c>
      <c r="O8" s="14"/>
      <c r="P8" s="10"/>
      <c r="Q8" s="10"/>
      <c r="R8" s="10"/>
      <c r="S8" s="6"/>
    </row>
    <row r="9" spans="1:20" s="60" customFormat="1" ht="42.75" customHeight="1">
      <c r="A9" s="61" t="s">
        <v>31</v>
      </c>
      <c r="B9" s="34" t="s">
        <v>34</v>
      </c>
      <c r="C9" s="34" t="s">
        <v>5</v>
      </c>
      <c r="D9" s="34" t="s">
        <v>6</v>
      </c>
      <c r="E9" s="16"/>
      <c r="F9" s="34" t="s">
        <v>8</v>
      </c>
      <c r="G9" s="34" t="s">
        <v>9</v>
      </c>
      <c r="H9" s="34" t="s">
        <v>7</v>
      </c>
      <c r="I9" s="35" t="s">
        <v>10</v>
      </c>
      <c r="J9" s="17"/>
      <c r="K9" s="34" t="s">
        <v>8</v>
      </c>
      <c r="L9" s="34" t="s">
        <v>9</v>
      </c>
      <c r="M9" s="34" t="s">
        <v>7</v>
      </c>
      <c r="N9" s="35" t="s">
        <v>10</v>
      </c>
      <c r="O9" s="16"/>
      <c r="P9" s="36" t="s">
        <v>11</v>
      </c>
      <c r="Q9" s="34" t="s">
        <v>12</v>
      </c>
      <c r="R9" s="62" t="s">
        <v>13</v>
      </c>
      <c r="S9" s="58"/>
      <c r="T9" s="63"/>
    </row>
    <row r="10" spans="1:69" ht="12.75" hidden="1">
      <c r="A10" s="29">
        <v>60</v>
      </c>
      <c r="B10" s="7" t="s">
        <v>17</v>
      </c>
      <c r="C10" s="7" t="s">
        <v>15</v>
      </c>
      <c r="D10" s="19" t="s">
        <v>18</v>
      </c>
      <c r="E10" s="27"/>
      <c r="F10" s="26"/>
      <c r="G10" s="26"/>
      <c r="H10" s="26" t="e">
        <f>IF((G10-$F$8)&lt;0,0,(G10-$F$8))</f>
        <v>#VALUE!</v>
      </c>
      <c r="I10" s="31" t="e">
        <f>IF(TEXT(H10,"0,00")="снят",100,F10+H10)</f>
        <v>#VALUE!</v>
      </c>
      <c r="J10" s="20"/>
      <c r="K10" s="26"/>
      <c r="L10" s="26"/>
      <c r="M10" s="26" t="e">
        <f>IF((L10-$K$8)&lt;0,0,(L10-$K$8))</f>
        <v>#VALUE!</v>
      </c>
      <c r="N10" s="31" t="e">
        <f>IF(TEXT(M10,"0,00")="снят",100,K10+M10)</f>
        <v>#VALUE!</v>
      </c>
      <c r="O10" s="20"/>
      <c r="P10" s="32" t="e">
        <f>I10+N10</f>
        <v>#VALUE!</v>
      </c>
      <c r="Q10" s="26" t="e">
        <f>IF(P10&lt;100,G10+L10,"")</f>
        <v>#VALUE!</v>
      </c>
      <c r="R10" s="32"/>
      <c r="S10" s="6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19" ht="6.75" customHeight="1" hidden="1">
      <c r="A11" s="18">
        <v>61</v>
      </c>
      <c r="B11" s="21" t="s">
        <v>25</v>
      </c>
      <c r="C11" s="23" t="s">
        <v>16</v>
      </c>
      <c r="D11" s="19" t="s">
        <v>26</v>
      </c>
      <c r="E11" s="27"/>
      <c r="F11" s="26"/>
      <c r="G11" s="26"/>
      <c r="H11" s="26" t="e">
        <f>IF((G11-$F$8)&lt;0,0,(G11-$F$8))</f>
        <v>#VALUE!</v>
      </c>
      <c r="I11" s="31" t="e">
        <f>IF(TEXT(H11,"0,00")="снят",100,F11+H11)</f>
        <v>#VALUE!</v>
      </c>
      <c r="J11" s="20"/>
      <c r="K11" s="26"/>
      <c r="L11" s="26"/>
      <c r="M11" s="26" t="e">
        <f>IF((L11-$K$8)&lt;0,0,(L11-$K$8))</f>
        <v>#VALUE!</v>
      </c>
      <c r="N11" s="31" t="e">
        <f>IF(TEXT(M11,"0,00")="снят",100,K11+M11)</f>
        <v>#VALUE!</v>
      </c>
      <c r="O11" s="20"/>
      <c r="P11" s="32" t="e">
        <f>I11+N11</f>
        <v>#VALUE!</v>
      </c>
      <c r="Q11" s="26" t="e">
        <f>IF(P11&lt;100,G11+L11,"")</f>
        <v>#VALUE!</v>
      </c>
      <c r="R11" s="32"/>
      <c r="S11" s="6"/>
    </row>
    <row r="12" spans="1:18" ht="12.75">
      <c r="A12" s="93">
        <v>1</v>
      </c>
      <c r="B12" s="24" t="s">
        <v>49</v>
      </c>
      <c r="C12" s="23" t="s">
        <v>14</v>
      </c>
      <c r="D12" s="19" t="s">
        <v>21</v>
      </c>
      <c r="E12" s="8"/>
      <c r="F12" s="26">
        <v>38.22</v>
      </c>
      <c r="G12" s="26">
        <v>3.22</v>
      </c>
      <c r="H12" s="26">
        <v>0</v>
      </c>
      <c r="I12" s="31">
        <f>SUM(H12,G12)</f>
        <v>3.22</v>
      </c>
      <c r="J12" s="20"/>
      <c r="K12" s="26">
        <v>30.94</v>
      </c>
      <c r="L12" s="26">
        <v>0</v>
      </c>
      <c r="M12" s="26">
        <v>5</v>
      </c>
      <c r="N12" s="31">
        <f>SUM(L12,M12)</f>
        <v>5</v>
      </c>
      <c r="O12" s="20"/>
      <c r="P12" s="32">
        <f>SUM(I12,N12)</f>
        <v>8.22</v>
      </c>
      <c r="Q12" s="26">
        <f>SUM(F12,K12)</f>
        <v>69.16</v>
      </c>
      <c r="R12" s="32">
        <v>4</v>
      </c>
    </row>
    <row r="13" spans="1:20" ht="12.75">
      <c r="A13" s="29">
        <v>2</v>
      </c>
      <c r="B13" s="24" t="s">
        <v>52</v>
      </c>
      <c r="C13" s="23" t="s">
        <v>19</v>
      </c>
      <c r="D13" s="19" t="s">
        <v>100</v>
      </c>
      <c r="E13" s="8"/>
      <c r="F13" s="26">
        <v>39.66</v>
      </c>
      <c r="G13" s="26">
        <v>4.66</v>
      </c>
      <c r="H13" s="26">
        <v>0</v>
      </c>
      <c r="I13" s="31">
        <f>SUM(H13,G13)</f>
        <v>4.66</v>
      </c>
      <c r="J13" s="20"/>
      <c r="K13" s="26"/>
      <c r="L13" s="26" t="s">
        <v>46</v>
      </c>
      <c r="M13" s="26"/>
      <c r="N13" s="31">
        <v>50</v>
      </c>
      <c r="O13" s="20"/>
      <c r="P13" s="32">
        <f>SUM(I13,N13)</f>
        <v>54.66</v>
      </c>
      <c r="Q13" s="26"/>
      <c r="R13" s="32" t="s">
        <v>94</v>
      </c>
      <c r="S13" s="6"/>
      <c r="T13" s="2"/>
    </row>
    <row r="14" spans="1:19" ht="12.75">
      <c r="A14" s="26">
        <v>3</v>
      </c>
      <c r="B14" s="7" t="s">
        <v>67</v>
      </c>
      <c r="C14" s="26" t="s">
        <v>16</v>
      </c>
      <c r="D14" s="26" t="s">
        <v>68</v>
      </c>
      <c r="E14" s="8"/>
      <c r="F14" s="26"/>
      <c r="G14" s="26" t="s">
        <v>46</v>
      </c>
      <c r="H14" s="26"/>
      <c r="I14" s="31">
        <v>50</v>
      </c>
      <c r="J14" s="20"/>
      <c r="K14" s="26">
        <v>38.38</v>
      </c>
      <c r="L14" s="26">
        <v>7.38</v>
      </c>
      <c r="M14" s="26">
        <v>0</v>
      </c>
      <c r="N14" s="31">
        <f>SUM(M14,L14)</f>
        <v>7.38</v>
      </c>
      <c r="O14" s="20"/>
      <c r="P14" s="32">
        <f>SUM(I14,N14)</f>
        <v>57.38</v>
      </c>
      <c r="Q14" s="26"/>
      <c r="R14" s="32" t="s">
        <v>94</v>
      </c>
      <c r="S14" s="6"/>
    </row>
    <row r="15" spans="1:19" ht="12.75">
      <c r="A15" s="26">
        <v>4</v>
      </c>
      <c r="B15" s="7" t="s">
        <v>48</v>
      </c>
      <c r="C15" s="26" t="s">
        <v>16</v>
      </c>
      <c r="D15" s="26" t="s">
        <v>101</v>
      </c>
      <c r="E15" s="8"/>
      <c r="F15" s="26"/>
      <c r="G15" s="26" t="s">
        <v>46</v>
      </c>
      <c r="H15" s="26"/>
      <c r="I15" s="31">
        <v>50</v>
      </c>
      <c r="J15" s="20"/>
      <c r="K15" s="111">
        <v>27.44</v>
      </c>
      <c r="L15" s="26">
        <v>0</v>
      </c>
      <c r="M15" s="26">
        <v>0</v>
      </c>
      <c r="N15" s="31">
        <f>SUM(M15,L15)</f>
        <v>0</v>
      </c>
      <c r="O15" s="20"/>
      <c r="P15" s="32">
        <f>SUM(N15,I15)</f>
        <v>50</v>
      </c>
      <c r="Q15" s="26"/>
      <c r="R15" s="32" t="s">
        <v>94</v>
      </c>
      <c r="S15" s="6"/>
    </row>
    <row r="16" spans="1:20" ht="12.75" customHeight="1">
      <c r="A16" s="80">
        <v>5</v>
      </c>
      <c r="B16" s="81" t="s">
        <v>80</v>
      </c>
      <c r="C16" s="82" t="s">
        <v>16</v>
      </c>
      <c r="D16" s="83" t="s">
        <v>102</v>
      </c>
      <c r="E16" s="84"/>
      <c r="F16" s="26">
        <v>37.75</v>
      </c>
      <c r="G16" s="26">
        <v>2.75</v>
      </c>
      <c r="H16" s="26">
        <v>5</v>
      </c>
      <c r="I16" s="31">
        <f>SUM(H16,G16)</f>
        <v>7.75</v>
      </c>
      <c r="J16" s="87"/>
      <c r="K16" s="26">
        <v>29.13</v>
      </c>
      <c r="L16" s="85">
        <v>0</v>
      </c>
      <c r="M16" s="85">
        <v>0</v>
      </c>
      <c r="N16" s="86">
        <f>SUM(L16,M16)</f>
        <v>0</v>
      </c>
      <c r="O16" s="87"/>
      <c r="P16" s="88">
        <f>SUM(I16,N16)</f>
        <v>7.75</v>
      </c>
      <c r="Q16" s="85">
        <f>SUM(F16,K16)</f>
        <v>66.88</v>
      </c>
      <c r="R16" s="104">
        <v>3</v>
      </c>
      <c r="S16" s="6"/>
      <c r="T16" s="2"/>
    </row>
    <row r="17" spans="1:20" ht="12.75" customHeight="1">
      <c r="A17" s="18">
        <v>6</v>
      </c>
      <c r="B17" s="21" t="s">
        <v>50</v>
      </c>
      <c r="C17" s="23" t="s">
        <v>16</v>
      </c>
      <c r="D17" s="19" t="s">
        <v>72</v>
      </c>
      <c r="E17" s="8"/>
      <c r="F17" s="26">
        <v>35.03</v>
      </c>
      <c r="G17" s="26">
        <v>0.03</v>
      </c>
      <c r="H17" s="26">
        <v>0</v>
      </c>
      <c r="I17" s="31">
        <f>SUM(H17,G17)</f>
        <v>0.03</v>
      </c>
      <c r="J17" s="20"/>
      <c r="K17" s="26">
        <v>28.91</v>
      </c>
      <c r="L17" s="26">
        <v>0</v>
      </c>
      <c r="M17" s="26">
        <v>0</v>
      </c>
      <c r="N17" s="31">
        <f>SUM(M17,L17)</f>
        <v>0</v>
      </c>
      <c r="O17" s="20"/>
      <c r="P17" s="32">
        <f>SUM(N17,I17)</f>
        <v>0.03</v>
      </c>
      <c r="Q17" s="26">
        <f>SUM(K17,F17)</f>
        <v>63.94</v>
      </c>
      <c r="R17" s="56">
        <v>1</v>
      </c>
      <c r="S17" s="6"/>
      <c r="T17" s="2"/>
    </row>
    <row r="18" spans="1:195" s="91" customFormat="1" ht="12.75">
      <c r="A18" s="18">
        <v>7</v>
      </c>
      <c r="B18" s="21" t="s">
        <v>49</v>
      </c>
      <c r="C18" s="23" t="s">
        <v>16</v>
      </c>
      <c r="D18" s="19" t="s">
        <v>39</v>
      </c>
      <c r="E18" s="8"/>
      <c r="F18" s="26">
        <v>30.28</v>
      </c>
      <c r="G18" s="26">
        <v>0</v>
      </c>
      <c r="H18" s="26">
        <v>5</v>
      </c>
      <c r="I18" s="31">
        <f>SUM(H18,G18)</f>
        <v>5</v>
      </c>
      <c r="J18" s="20"/>
      <c r="K18" s="26"/>
      <c r="L18" s="26" t="s">
        <v>46</v>
      </c>
      <c r="M18" s="26"/>
      <c r="N18" s="31">
        <v>50</v>
      </c>
      <c r="O18" s="20"/>
      <c r="P18" s="32">
        <f>SUM(I18,N18)</f>
        <v>55</v>
      </c>
      <c r="Q18" s="26"/>
      <c r="R18" s="32" t="s">
        <v>94</v>
      </c>
      <c r="S18" s="92"/>
      <c r="T18" s="89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</row>
    <row r="19" spans="1:20" ht="12.75">
      <c r="A19" s="29">
        <v>8</v>
      </c>
      <c r="B19" s="24" t="s">
        <v>52</v>
      </c>
      <c r="C19" s="23" t="s">
        <v>19</v>
      </c>
      <c r="D19" s="19" t="s">
        <v>38</v>
      </c>
      <c r="E19" s="8"/>
      <c r="F19" s="26">
        <v>39</v>
      </c>
      <c r="G19" s="26">
        <v>4</v>
      </c>
      <c r="H19" s="26">
        <v>5</v>
      </c>
      <c r="I19" s="31">
        <f>SUM(H19,G19)</f>
        <v>9</v>
      </c>
      <c r="J19" s="20"/>
      <c r="K19" s="26">
        <v>27.78</v>
      </c>
      <c r="L19" s="26">
        <v>0</v>
      </c>
      <c r="M19" s="26">
        <v>0</v>
      </c>
      <c r="N19" s="31">
        <f>SUM(L19,M19)</f>
        <v>0</v>
      </c>
      <c r="O19" s="20"/>
      <c r="P19" s="32">
        <f>SUM(I19,N19)</f>
        <v>9</v>
      </c>
      <c r="Q19" s="26">
        <f>SUM(F19,K19)</f>
        <v>66.78</v>
      </c>
      <c r="R19" s="32">
        <v>5</v>
      </c>
      <c r="S19" s="6"/>
      <c r="T19" s="2"/>
    </row>
    <row r="20" spans="1:20" ht="12.75">
      <c r="A20" s="29">
        <v>9</v>
      </c>
      <c r="B20" s="21" t="s">
        <v>47</v>
      </c>
      <c r="C20" s="23" t="s">
        <v>19</v>
      </c>
      <c r="D20" s="19" t="s">
        <v>71</v>
      </c>
      <c r="E20" s="8"/>
      <c r="F20" s="26">
        <v>35.22</v>
      </c>
      <c r="G20" s="26">
        <v>0.22</v>
      </c>
      <c r="H20" s="26">
        <v>0</v>
      </c>
      <c r="I20" s="31">
        <f>SUM(H20,G20)</f>
        <v>0.22</v>
      </c>
      <c r="J20" s="20"/>
      <c r="K20" s="93">
        <v>30.84</v>
      </c>
      <c r="L20" s="26">
        <v>0</v>
      </c>
      <c r="M20" s="26">
        <v>0</v>
      </c>
      <c r="N20" s="31">
        <f>SUM(L20,M20)</f>
        <v>0</v>
      </c>
      <c r="O20" s="20"/>
      <c r="P20" s="32">
        <f>SUM(I20,N20)</f>
        <v>0.22</v>
      </c>
      <c r="Q20" s="26">
        <f>SUM(F20,K20)</f>
        <v>66.06</v>
      </c>
      <c r="R20" s="56">
        <v>2</v>
      </c>
      <c r="S20" s="6"/>
      <c r="T20" s="2"/>
    </row>
    <row r="21" spans="1:20" ht="12.75">
      <c r="A21" s="29">
        <v>10</v>
      </c>
      <c r="B21" s="21" t="s">
        <v>61</v>
      </c>
      <c r="C21" s="23" t="s">
        <v>20</v>
      </c>
      <c r="D21" s="19" t="s">
        <v>40</v>
      </c>
      <c r="E21" s="8"/>
      <c r="F21" s="26">
        <v>41.53</v>
      </c>
      <c r="G21" s="26">
        <v>6.53</v>
      </c>
      <c r="H21" s="26">
        <v>0</v>
      </c>
      <c r="I21" s="31">
        <f>SUM(H21,G21)</f>
        <v>6.53</v>
      </c>
      <c r="J21" s="20"/>
      <c r="K21" s="60">
        <v>33.82</v>
      </c>
      <c r="L21" s="26">
        <v>2.82</v>
      </c>
      <c r="M21" s="26">
        <v>0</v>
      </c>
      <c r="N21" s="31">
        <f>SUM(M21,L21)</f>
        <v>2.82</v>
      </c>
      <c r="O21" s="20"/>
      <c r="P21" s="32">
        <f>SUM(N21,I21)</f>
        <v>9.35</v>
      </c>
      <c r="Q21" s="26">
        <f>SUM(K21,F21)</f>
        <v>75.35</v>
      </c>
      <c r="R21" s="32">
        <v>6</v>
      </c>
      <c r="S21" s="6"/>
      <c r="T21" s="2"/>
    </row>
    <row r="22" spans="1:19" ht="12.75">
      <c r="A22" s="103">
        <v>11</v>
      </c>
      <c r="B22" s="112" t="s">
        <v>80</v>
      </c>
      <c r="C22" s="85" t="s">
        <v>15</v>
      </c>
      <c r="D22" s="85" t="s">
        <v>81</v>
      </c>
      <c r="E22" s="84"/>
      <c r="F22" s="85"/>
      <c r="G22" s="85" t="s">
        <v>46</v>
      </c>
      <c r="H22" s="85"/>
      <c r="I22" s="86">
        <v>50</v>
      </c>
      <c r="J22" s="87"/>
      <c r="K22" s="85"/>
      <c r="L22" s="85" t="s">
        <v>46</v>
      </c>
      <c r="M22" s="85"/>
      <c r="N22" s="86">
        <v>50</v>
      </c>
      <c r="O22" s="87"/>
      <c r="P22" s="88">
        <f>SUM(I22,N22)</f>
        <v>100</v>
      </c>
      <c r="Q22" s="85"/>
      <c r="R22" s="88" t="s">
        <v>94</v>
      </c>
      <c r="S22" s="6"/>
    </row>
    <row r="23" spans="1:19" s="89" customFormat="1" ht="12.75">
      <c r="A23" s="18">
        <v>12</v>
      </c>
      <c r="B23" s="7" t="s">
        <v>61</v>
      </c>
      <c r="C23" s="26" t="s">
        <v>20</v>
      </c>
      <c r="D23" s="26" t="s">
        <v>82</v>
      </c>
      <c r="E23" s="8"/>
      <c r="F23" s="26"/>
      <c r="G23" s="26" t="s">
        <v>46</v>
      </c>
      <c r="H23" s="26"/>
      <c r="I23" s="31">
        <v>50</v>
      </c>
      <c r="J23" s="20"/>
      <c r="K23" s="85"/>
      <c r="L23" s="85" t="s">
        <v>46</v>
      </c>
      <c r="M23" s="85"/>
      <c r="N23" s="86">
        <v>50</v>
      </c>
      <c r="O23" s="20"/>
      <c r="P23" s="32">
        <f>SUM(I23,N23)</f>
        <v>100</v>
      </c>
      <c r="Q23" s="26"/>
      <c r="R23" s="56" t="s">
        <v>94</v>
      </c>
      <c r="S23" s="7"/>
    </row>
    <row r="24" spans="1:19" ht="13.5" thickBot="1">
      <c r="A24" s="113">
        <v>13</v>
      </c>
      <c r="B24" s="114" t="s">
        <v>80</v>
      </c>
      <c r="C24" s="115" t="s">
        <v>15</v>
      </c>
      <c r="D24" s="115" t="s">
        <v>83</v>
      </c>
      <c r="E24" s="116"/>
      <c r="F24" s="115"/>
      <c r="G24" s="115" t="s">
        <v>46</v>
      </c>
      <c r="H24" s="115"/>
      <c r="I24" s="117">
        <v>50</v>
      </c>
      <c r="J24" s="118"/>
      <c r="K24" s="72"/>
      <c r="L24" s="72" t="s">
        <v>46</v>
      </c>
      <c r="M24" s="72"/>
      <c r="N24" s="73">
        <v>50</v>
      </c>
      <c r="O24" s="118"/>
      <c r="P24" s="119">
        <f>SUM(I24,N24)</f>
        <v>100</v>
      </c>
      <c r="Q24" s="115"/>
      <c r="R24" s="120" t="s">
        <v>94</v>
      </c>
      <c r="S24" s="6"/>
    </row>
    <row r="29" spans="1:19" ht="12.75">
      <c r="A29" s="6"/>
      <c r="B29" s="6"/>
      <c r="C29" s="6"/>
      <c r="D29" s="6"/>
      <c r="E29" s="6"/>
      <c r="F29" s="6"/>
      <c r="G29" s="58"/>
      <c r="H29" s="6"/>
      <c r="I29" s="6"/>
      <c r="J29" s="6"/>
      <c r="K29" s="58"/>
      <c r="L29" s="58"/>
      <c r="M29" s="6"/>
      <c r="N29" s="6"/>
      <c r="O29" s="6"/>
      <c r="P29" s="6"/>
      <c r="Q29" s="6"/>
      <c r="R29" s="6"/>
      <c r="S29" s="6"/>
    </row>
    <row r="30" spans="1:19" ht="12.75">
      <c r="A30" s="6"/>
      <c r="B30" s="6"/>
      <c r="C30" s="6"/>
      <c r="D30" s="6"/>
      <c r="E30" s="6"/>
      <c r="F30" s="6"/>
      <c r="G30" s="58"/>
      <c r="H30" s="6"/>
      <c r="I30" s="6"/>
      <c r="J30" s="6"/>
      <c r="K30" s="58"/>
      <c r="L30" s="58"/>
      <c r="M30" s="6"/>
      <c r="N30" s="6"/>
      <c r="O30" s="6"/>
      <c r="P30" s="6"/>
      <c r="Q30" s="6"/>
      <c r="R30" s="6"/>
      <c r="S30" s="6"/>
    </row>
    <row r="31" spans="1:19" ht="12.75">
      <c r="A31" s="6"/>
      <c r="B31" s="6"/>
      <c r="C31" s="6"/>
      <c r="D31" s="6"/>
      <c r="E31" s="6"/>
      <c r="F31" s="6"/>
      <c r="G31" s="58"/>
      <c r="H31" s="6"/>
      <c r="I31" s="6"/>
      <c r="J31" s="6"/>
      <c r="K31" s="58"/>
      <c r="L31" s="58"/>
      <c r="M31" s="6"/>
      <c r="N31" s="6"/>
      <c r="O31" s="6"/>
      <c r="P31" s="6"/>
      <c r="Q31" s="6"/>
      <c r="R31" s="6"/>
      <c r="S31" s="6"/>
    </row>
    <row r="32" spans="1:19" ht="12.75">
      <c r="A32" s="6"/>
      <c r="B32" s="6"/>
      <c r="C32" s="6"/>
      <c r="D32" s="6"/>
      <c r="E32" s="6"/>
      <c r="F32" s="6"/>
      <c r="G32" s="58"/>
      <c r="H32" s="6"/>
      <c r="I32" s="6"/>
      <c r="J32" s="6"/>
      <c r="K32" s="58"/>
      <c r="L32" s="58"/>
      <c r="M32" s="6"/>
      <c r="N32" s="6"/>
      <c r="O32" s="6"/>
      <c r="P32" s="6"/>
      <c r="Q32" s="6"/>
      <c r="R32" s="6"/>
      <c r="S32" s="6"/>
    </row>
    <row r="33" spans="1:19" ht="12.75">
      <c r="A33" s="6"/>
      <c r="B33" s="6"/>
      <c r="C33" s="6"/>
      <c r="D33" s="6"/>
      <c r="E33" s="6"/>
      <c r="F33" s="6"/>
      <c r="G33" s="58"/>
      <c r="H33" s="6"/>
      <c r="I33" s="6"/>
      <c r="J33" s="6"/>
      <c r="K33" s="58"/>
      <c r="L33" s="58"/>
      <c r="M33" s="6"/>
      <c r="N33" s="6"/>
      <c r="O33" s="6"/>
      <c r="P33" s="6"/>
      <c r="Q33" s="6"/>
      <c r="R33" s="6"/>
      <c r="S33" s="6"/>
    </row>
    <row r="34" spans="1:19" ht="12.75">
      <c r="A34" s="6"/>
      <c r="B34" s="6"/>
      <c r="C34" s="6"/>
      <c r="D34" s="6"/>
      <c r="E34" s="6"/>
      <c r="F34" s="6"/>
      <c r="G34" s="58"/>
      <c r="H34" s="6"/>
      <c r="I34" s="6"/>
      <c r="J34" s="6"/>
      <c r="K34" s="58"/>
      <c r="L34" s="58"/>
      <c r="M34" s="6"/>
      <c r="N34" s="6"/>
      <c r="O34" s="6"/>
      <c r="P34" s="6"/>
      <c r="Q34" s="6"/>
      <c r="R34" s="6"/>
      <c r="S34" s="6"/>
    </row>
    <row r="35" spans="1:19" ht="12.75" outlineLevel="1">
      <c r="A35" s="6"/>
      <c r="B35" s="6"/>
      <c r="C35" s="6"/>
      <c r="D35" s="6"/>
      <c r="E35" s="6"/>
      <c r="F35" s="6"/>
      <c r="G35" s="58"/>
      <c r="H35" s="6"/>
      <c r="I35" s="6"/>
      <c r="J35" s="6"/>
      <c r="K35" s="58"/>
      <c r="L35" s="58"/>
      <c r="M35" s="6"/>
      <c r="N35" s="6"/>
      <c r="O35" s="6"/>
      <c r="P35" s="6"/>
      <c r="Q35" s="6"/>
      <c r="R35" s="6"/>
      <c r="S35" s="6"/>
    </row>
    <row r="36" spans="1:19" ht="12.75" outlineLevel="1">
      <c r="A36" s="6"/>
      <c r="B36" s="6"/>
      <c r="C36" s="6"/>
      <c r="D36" s="6"/>
      <c r="E36" s="6"/>
      <c r="F36" s="6"/>
      <c r="G36" s="58"/>
      <c r="H36" s="6"/>
      <c r="I36" s="6"/>
      <c r="J36" s="6"/>
      <c r="K36" s="58"/>
      <c r="L36" s="58"/>
      <c r="M36" s="6"/>
      <c r="N36" s="6"/>
      <c r="O36" s="6"/>
      <c r="P36" s="6"/>
      <c r="Q36" s="6"/>
      <c r="R36" s="6"/>
      <c r="S36" s="6"/>
    </row>
    <row r="37" spans="1:195" s="3" customFormat="1" ht="12.75">
      <c r="A37" s="6"/>
      <c r="B37" s="6"/>
      <c r="C37" s="6"/>
      <c r="D37" s="6"/>
      <c r="E37" s="6"/>
      <c r="F37" s="6"/>
      <c r="G37" s="58"/>
      <c r="H37" s="6"/>
      <c r="I37" s="6"/>
      <c r="J37" s="6"/>
      <c r="K37" s="58"/>
      <c r="L37" s="58"/>
      <c r="M37" s="6"/>
      <c r="N37" s="6"/>
      <c r="O37" s="6"/>
      <c r="P37" s="6"/>
      <c r="Q37" s="6"/>
      <c r="R37" s="6"/>
      <c r="S37" s="6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</row>
    <row r="38" spans="1:195" s="3" customFormat="1" ht="12.75" outlineLevel="1">
      <c r="A38" s="6"/>
      <c r="B38" s="6"/>
      <c r="C38" s="6"/>
      <c r="D38" s="6"/>
      <c r="E38" s="6"/>
      <c r="F38" s="6"/>
      <c r="G38" s="58"/>
      <c r="H38" s="6"/>
      <c r="I38" s="6"/>
      <c r="J38" s="6"/>
      <c r="K38" s="58"/>
      <c r="L38" s="58"/>
      <c r="M38" s="6"/>
      <c r="N38" s="6"/>
      <c r="O38" s="6"/>
      <c r="P38" s="6"/>
      <c r="Q38" s="6"/>
      <c r="R38" s="6"/>
      <c r="S38" s="6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</row>
    <row r="39" spans="1:195" s="3" customFormat="1" ht="12.75" outlineLevel="1">
      <c r="A39" s="6"/>
      <c r="B39" s="6"/>
      <c r="C39" s="6"/>
      <c r="D39" s="6"/>
      <c r="E39" s="6"/>
      <c r="F39" s="6"/>
      <c r="G39" s="58"/>
      <c r="H39" s="6"/>
      <c r="I39" s="6"/>
      <c r="J39" s="6"/>
      <c r="K39" s="58"/>
      <c r="L39" s="58"/>
      <c r="M39" s="6"/>
      <c r="N39" s="6"/>
      <c r="O39" s="6"/>
      <c r="P39" s="6"/>
      <c r="Q39" s="6"/>
      <c r="R39" s="6"/>
      <c r="S39" s="2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</row>
    <row r="40" spans="1:195" s="3" customFormat="1" ht="12.75" outlineLevel="1">
      <c r="A40" s="6"/>
      <c r="B40" s="6"/>
      <c r="C40" s="6"/>
      <c r="D40" s="6"/>
      <c r="E40" s="6"/>
      <c r="F40" s="6"/>
      <c r="G40" s="58"/>
      <c r="H40" s="6"/>
      <c r="I40" s="6"/>
      <c r="J40" s="6"/>
      <c r="K40" s="58"/>
      <c r="L40" s="58"/>
      <c r="M40" s="6"/>
      <c r="N40" s="6"/>
      <c r="O40" s="6"/>
      <c r="P40" s="6"/>
      <c r="Q40" s="6"/>
      <c r="R40" s="6"/>
      <c r="S40" s="2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</row>
    <row r="41" spans="1:19" ht="12.75">
      <c r="A41" s="6"/>
      <c r="B41" s="6"/>
      <c r="C41" s="6"/>
      <c r="D41" s="6"/>
      <c r="E41" s="6"/>
      <c r="F41" s="6"/>
      <c r="G41" s="58"/>
      <c r="H41" s="6"/>
      <c r="I41" s="6"/>
      <c r="J41" s="6"/>
      <c r="K41" s="58"/>
      <c r="L41" s="58"/>
      <c r="M41" s="6"/>
      <c r="N41" s="6"/>
      <c r="O41" s="6"/>
      <c r="P41" s="6"/>
      <c r="Q41" s="6"/>
      <c r="R41" s="6"/>
      <c r="S41" s="6"/>
    </row>
    <row r="42" spans="1:19" ht="12.75">
      <c r="A42" s="6"/>
      <c r="B42" s="6"/>
      <c r="C42" s="6"/>
      <c r="D42" s="6"/>
      <c r="E42" s="6"/>
      <c r="F42" s="6"/>
      <c r="G42" s="58"/>
      <c r="H42" s="6"/>
      <c r="I42" s="6"/>
      <c r="J42" s="6"/>
      <c r="K42" s="58"/>
      <c r="L42" s="58"/>
      <c r="M42" s="6"/>
      <c r="N42" s="6"/>
      <c r="O42" s="6"/>
      <c r="P42" s="6"/>
      <c r="Q42" s="6"/>
      <c r="R42" s="6"/>
      <c r="S42" s="6"/>
    </row>
    <row r="43" spans="1:19" ht="12.75">
      <c r="A43" s="6"/>
      <c r="B43" s="6"/>
      <c r="C43" s="6"/>
      <c r="D43" s="6"/>
      <c r="E43" s="6"/>
      <c r="F43" s="6"/>
      <c r="G43" s="58"/>
      <c r="H43" s="6"/>
      <c r="I43" s="6"/>
      <c r="J43" s="6"/>
      <c r="K43" s="58"/>
      <c r="L43" s="58"/>
      <c r="M43" s="6"/>
      <c r="N43" s="6"/>
      <c r="O43" s="6"/>
      <c r="P43" s="6"/>
      <c r="Q43" s="6"/>
      <c r="R43" s="6"/>
      <c r="S43" s="6"/>
    </row>
    <row r="44" spans="1:19" ht="12.75">
      <c r="A44" s="6"/>
      <c r="B44" s="6"/>
      <c r="C44" s="6"/>
      <c r="D44" s="6"/>
      <c r="E44" s="6"/>
      <c r="F44" s="6"/>
      <c r="G44" s="58"/>
      <c r="H44" s="6"/>
      <c r="I44" s="6"/>
      <c r="J44" s="6"/>
      <c r="K44" s="58"/>
      <c r="L44" s="58"/>
      <c r="M44" s="6"/>
      <c r="N44" s="6"/>
      <c r="O44" s="6"/>
      <c r="P44" s="6"/>
      <c r="Q44" s="6"/>
      <c r="R44" s="6"/>
      <c r="S44" s="6"/>
    </row>
    <row r="45" spans="1:19" ht="12.75">
      <c r="A45" s="6"/>
      <c r="B45" s="6"/>
      <c r="C45" s="6"/>
      <c r="D45" s="6"/>
      <c r="E45" s="6"/>
      <c r="F45" s="6"/>
      <c r="G45" s="58"/>
      <c r="H45" s="6"/>
      <c r="I45" s="6"/>
      <c r="J45" s="6"/>
      <c r="K45" s="58"/>
      <c r="L45" s="58"/>
      <c r="M45" s="6"/>
      <c r="N45" s="6"/>
      <c r="O45" s="6"/>
      <c r="P45" s="6"/>
      <c r="Q45" s="6"/>
      <c r="R45" s="6"/>
      <c r="S45" s="6"/>
    </row>
    <row r="46" spans="1:19" ht="12.75">
      <c r="A46" s="6"/>
      <c r="B46" s="6"/>
      <c r="C46" s="6"/>
      <c r="D46" s="6"/>
      <c r="E46" s="6"/>
      <c r="F46" s="6"/>
      <c r="G46" s="58"/>
      <c r="H46" s="6"/>
      <c r="I46" s="6"/>
      <c r="J46" s="6"/>
      <c r="K46" s="58"/>
      <c r="L46" s="58"/>
      <c r="M46" s="6"/>
      <c r="N46" s="6"/>
      <c r="O46" s="6"/>
      <c r="P46" s="6"/>
      <c r="Q46" s="6"/>
      <c r="R46" s="6"/>
      <c r="S46" s="6"/>
    </row>
    <row r="47" spans="1:19" ht="12.75">
      <c r="A47" s="6"/>
      <c r="B47" s="6"/>
      <c r="C47" s="6"/>
      <c r="D47" s="6"/>
      <c r="E47" s="6"/>
      <c r="F47" s="6"/>
      <c r="G47" s="58"/>
      <c r="H47" s="6"/>
      <c r="I47" s="6"/>
      <c r="J47" s="6"/>
      <c r="K47" s="58"/>
      <c r="L47" s="58"/>
      <c r="M47" s="6"/>
      <c r="N47" s="6"/>
      <c r="O47" s="6"/>
      <c r="P47" s="6"/>
      <c r="Q47" s="6"/>
      <c r="R47" s="6"/>
      <c r="S47" s="6"/>
    </row>
    <row r="48" spans="1:19" ht="12.75">
      <c r="A48" s="6"/>
      <c r="B48" s="6"/>
      <c r="C48" s="6"/>
      <c r="D48" s="6"/>
      <c r="E48" s="6"/>
      <c r="F48" s="6"/>
      <c r="G48" s="58"/>
      <c r="H48" s="6"/>
      <c r="I48" s="6"/>
      <c r="J48" s="6"/>
      <c r="K48" s="58"/>
      <c r="L48" s="58"/>
      <c r="M48" s="6"/>
      <c r="N48" s="6"/>
      <c r="O48" s="6"/>
      <c r="P48" s="6"/>
      <c r="Q48" s="6"/>
      <c r="R48" s="6"/>
      <c r="S48" s="6"/>
    </row>
    <row r="49" spans="1:19" ht="12.75">
      <c r="A49" s="6"/>
      <c r="B49" s="6"/>
      <c r="C49" s="6"/>
      <c r="D49" s="6"/>
      <c r="E49" s="6"/>
      <c r="F49" s="6"/>
      <c r="G49" s="58"/>
      <c r="H49" s="6"/>
      <c r="I49" s="6"/>
      <c r="J49" s="6"/>
      <c r="K49" s="58"/>
      <c r="L49" s="58"/>
      <c r="M49" s="6"/>
      <c r="N49" s="6"/>
      <c r="O49" s="6"/>
      <c r="P49" s="6"/>
      <c r="Q49" s="6"/>
      <c r="R49" s="6"/>
      <c r="S49" s="6"/>
    </row>
    <row r="50" spans="1:19" ht="12.75">
      <c r="A50" s="6"/>
      <c r="B50" s="6"/>
      <c r="C50" s="6"/>
      <c r="D50" s="6"/>
      <c r="E50" s="6"/>
      <c r="F50" s="6"/>
      <c r="G50" s="58"/>
      <c r="H50" s="6"/>
      <c r="I50" s="6"/>
      <c r="J50" s="6"/>
      <c r="K50" s="58"/>
      <c r="L50" s="58"/>
      <c r="M50" s="6"/>
      <c r="N50" s="6"/>
      <c r="O50" s="6"/>
      <c r="P50" s="6"/>
      <c r="Q50" s="6"/>
      <c r="R50" s="6"/>
      <c r="S50" s="6"/>
    </row>
    <row r="51" spans="1:19" ht="12.75">
      <c r="A51" s="6"/>
      <c r="B51" s="6"/>
      <c r="C51" s="6"/>
      <c r="D51" s="6"/>
      <c r="E51" s="6"/>
      <c r="F51" s="6"/>
      <c r="G51" s="58"/>
      <c r="H51" s="6"/>
      <c r="I51" s="6"/>
      <c r="J51" s="6"/>
      <c r="K51" s="58"/>
      <c r="L51" s="58"/>
      <c r="M51" s="6"/>
      <c r="N51" s="6"/>
      <c r="O51" s="6"/>
      <c r="P51" s="6"/>
      <c r="Q51" s="6"/>
      <c r="R51" s="6"/>
      <c r="S51" s="6"/>
    </row>
    <row r="52" spans="1:19" ht="12.75">
      <c r="A52" s="6"/>
      <c r="B52" s="6"/>
      <c r="C52" s="6"/>
      <c r="D52" s="6"/>
      <c r="E52" s="6"/>
      <c r="F52" s="6"/>
      <c r="G52" s="58"/>
      <c r="H52" s="6"/>
      <c r="I52" s="6"/>
      <c r="J52" s="6"/>
      <c r="K52" s="58"/>
      <c r="L52" s="58"/>
      <c r="M52" s="6"/>
      <c r="N52" s="6"/>
      <c r="O52" s="6"/>
      <c r="P52" s="6"/>
      <c r="Q52" s="6"/>
      <c r="R52" s="6"/>
      <c r="S52" s="6"/>
    </row>
    <row r="53" spans="1:19" ht="12.75">
      <c r="A53" s="6"/>
      <c r="B53" s="6"/>
      <c r="C53" s="6"/>
      <c r="D53" s="6"/>
      <c r="E53" s="6"/>
      <c r="F53" s="6"/>
      <c r="G53" s="58"/>
      <c r="H53" s="6"/>
      <c r="I53" s="6"/>
      <c r="J53" s="6"/>
      <c r="K53" s="58"/>
      <c r="L53" s="58"/>
      <c r="M53" s="6"/>
      <c r="N53" s="6"/>
      <c r="O53" s="6"/>
      <c r="P53" s="6"/>
      <c r="Q53" s="6"/>
      <c r="R53" s="6"/>
      <c r="S53" s="6"/>
    </row>
    <row r="54" spans="1:19" ht="12.75">
      <c r="A54" s="6"/>
      <c r="B54" s="6"/>
      <c r="C54" s="6"/>
      <c r="D54" s="6"/>
      <c r="E54" s="6"/>
      <c r="F54" s="6"/>
      <c r="G54" s="58"/>
      <c r="H54" s="6"/>
      <c r="I54" s="6"/>
      <c r="J54" s="6"/>
      <c r="K54" s="58"/>
      <c r="L54" s="58"/>
      <c r="M54" s="6"/>
      <c r="N54" s="6"/>
      <c r="O54" s="6"/>
      <c r="P54" s="6"/>
      <c r="Q54" s="6"/>
      <c r="R54" s="6"/>
      <c r="S54" s="6"/>
    </row>
    <row r="55" spans="1:19" ht="12.75">
      <c r="A55" s="6"/>
      <c r="B55" s="6"/>
      <c r="C55" s="6"/>
      <c r="D55" s="6"/>
      <c r="E55" s="6"/>
      <c r="F55" s="6"/>
      <c r="G55" s="58"/>
      <c r="H55" s="6"/>
      <c r="I55" s="6"/>
      <c r="J55" s="6"/>
      <c r="K55" s="58"/>
      <c r="L55" s="58"/>
      <c r="M55" s="6"/>
      <c r="N55" s="6"/>
      <c r="O55" s="6"/>
      <c r="P55" s="6"/>
      <c r="Q55" s="6"/>
      <c r="R55" s="6"/>
      <c r="S55" s="6"/>
    </row>
    <row r="56" spans="1:19" ht="12.75">
      <c r="A56" s="6"/>
      <c r="B56" s="6"/>
      <c r="C56" s="6"/>
      <c r="D56" s="6"/>
      <c r="E56" s="6"/>
      <c r="F56" s="6"/>
      <c r="G56" s="58"/>
      <c r="H56" s="6"/>
      <c r="I56" s="6"/>
      <c r="J56" s="6"/>
      <c r="K56" s="58"/>
      <c r="L56" s="58"/>
      <c r="M56" s="6"/>
      <c r="N56" s="6"/>
      <c r="O56" s="6"/>
      <c r="P56" s="6"/>
      <c r="Q56" s="6"/>
      <c r="R56" s="6"/>
      <c r="S56" s="6"/>
    </row>
    <row r="57" spans="1:19" ht="12.75">
      <c r="A57" s="6"/>
      <c r="B57" s="6"/>
      <c r="C57" s="6"/>
      <c r="D57" s="6"/>
      <c r="E57" s="6"/>
      <c r="F57" s="6"/>
      <c r="G57" s="58"/>
      <c r="H57" s="6"/>
      <c r="I57" s="6"/>
      <c r="J57" s="6"/>
      <c r="K57" s="58"/>
      <c r="L57" s="58"/>
      <c r="M57" s="6"/>
      <c r="N57" s="6"/>
      <c r="O57" s="6"/>
      <c r="P57" s="6"/>
      <c r="Q57" s="6"/>
      <c r="R57" s="6"/>
      <c r="S57" s="6"/>
    </row>
    <row r="58" spans="1:19" ht="12.75">
      <c r="A58" s="6"/>
      <c r="B58" s="6"/>
      <c r="C58" s="6"/>
      <c r="D58" s="6"/>
      <c r="E58" s="6"/>
      <c r="F58" s="6"/>
      <c r="G58" s="58"/>
      <c r="H58" s="6"/>
      <c r="I58" s="6"/>
      <c r="J58" s="6"/>
      <c r="K58" s="58"/>
      <c r="L58" s="58"/>
      <c r="M58" s="6"/>
      <c r="N58" s="6"/>
      <c r="O58" s="6"/>
      <c r="P58" s="6"/>
      <c r="Q58" s="6"/>
      <c r="R58" s="6"/>
      <c r="S58" s="6"/>
    </row>
    <row r="59" spans="1:19" ht="12.75">
      <c r="A59" s="6"/>
      <c r="B59" s="6"/>
      <c r="C59" s="6"/>
      <c r="D59" s="6"/>
      <c r="E59" s="6"/>
      <c r="F59" s="6"/>
      <c r="G59" s="58"/>
      <c r="H59" s="6"/>
      <c r="I59" s="6"/>
      <c r="J59" s="6"/>
      <c r="K59" s="58"/>
      <c r="L59" s="58"/>
      <c r="M59" s="6"/>
      <c r="N59" s="6"/>
      <c r="O59" s="6"/>
      <c r="P59" s="6"/>
      <c r="Q59" s="6"/>
      <c r="R59" s="6"/>
      <c r="S59" s="6"/>
    </row>
    <row r="60" spans="1:19" ht="12.75">
      <c r="A60" s="6"/>
      <c r="B60" s="6"/>
      <c r="C60" s="6"/>
      <c r="D60" s="6"/>
      <c r="E60" s="6"/>
      <c r="F60" s="6"/>
      <c r="G60" s="58"/>
      <c r="H60" s="6"/>
      <c r="I60" s="6"/>
      <c r="J60" s="6"/>
      <c r="K60" s="58"/>
      <c r="L60" s="58"/>
      <c r="M60" s="6"/>
      <c r="N60" s="6"/>
      <c r="O60" s="6"/>
      <c r="P60" s="6"/>
      <c r="Q60" s="6"/>
      <c r="R60" s="6"/>
      <c r="S60" s="6"/>
    </row>
    <row r="61" spans="1:19" ht="12.75">
      <c r="A61" s="6"/>
      <c r="B61" s="6"/>
      <c r="C61" s="6"/>
      <c r="D61" s="6"/>
      <c r="E61" s="6"/>
      <c r="F61" s="6"/>
      <c r="G61" s="58"/>
      <c r="H61" s="6"/>
      <c r="I61" s="6"/>
      <c r="J61" s="6"/>
      <c r="K61" s="58"/>
      <c r="L61" s="58"/>
      <c r="M61" s="6"/>
      <c r="N61" s="6"/>
      <c r="O61" s="6"/>
      <c r="P61" s="6"/>
      <c r="Q61" s="6"/>
      <c r="R61" s="6"/>
      <c r="S61" s="6"/>
    </row>
    <row r="62" spans="1:19" ht="12.75">
      <c r="A62" s="6"/>
      <c r="B62" s="6"/>
      <c r="C62" s="6"/>
      <c r="D62" s="6"/>
      <c r="E62" s="6"/>
      <c r="F62" s="6"/>
      <c r="G62" s="58"/>
      <c r="H62" s="6"/>
      <c r="I62" s="6"/>
      <c r="J62" s="6"/>
      <c r="K62" s="58"/>
      <c r="L62" s="58"/>
      <c r="M62" s="6"/>
      <c r="N62" s="6"/>
      <c r="O62" s="6"/>
      <c r="P62" s="6"/>
      <c r="Q62" s="6"/>
      <c r="R62" s="6"/>
      <c r="S62" s="6"/>
    </row>
    <row r="63" spans="1:19" ht="12.75">
      <c r="A63" s="6"/>
      <c r="B63" s="6"/>
      <c r="C63" s="6"/>
      <c r="D63" s="6"/>
      <c r="E63" s="6"/>
      <c r="F63" s="6"/>
      <c r="G63" s="58"/>
      <c r="H63" s="6"/>
      <c r="I63" s="6"/>
      <c r="J63" s="6"/>
      <c r="K63" s="58"/>
      <c r="L63" s="58"/>
      <c r="M63" s="6"/>
      <c r="N63" s="6"/>
      <c r="O63" s="6"/>
      <c r="P63" s="6"/>
      <c r="Q63" s="6"/>
      <c r="R63" s="6"/>
      <c r="S63" s="6"/>
    </row>
    <row r="64" spans="1:19" ht="12.75">
      <c r="A64" s="6"/>
      <c r="B64" s="6"/>
      <c r="C64" s="6"/>
      <c r="D64" s="6"/>
      <c r="E64" s="6"/>
      <c r="F64" s="6"/>
      <c r="G64" s="58"/>
      <c r="H64" s="6"/>
      <c r="I64" s="6"/>
      <c r="J64" s="6"/>
      <c r="K64" s="58"/>
      <c r="L64" s="58"/>
      <c r="M64" s="6"/>
      <c r="N64" s="6"/>
      <c r="O64" s="6"/>
      <c r="P64" s="6"/>
      <c r="Q64" s="6"/>
      <c r="R64" s="6"/>
      <c r="S64" s="6"/>
    </row>
    <row r="65" spans="1:19" ht="12.75">
      <c r="A65" s="6"/>
      <c r="B65" s="6"/>
      <c r="C65" s="6"/>
      <c r="D65" s="6"/>
      <c r="E65" s="6"/>
      <c r="F65" s="6"/>
      <c r="G65" s="58"/>
      <c r="H65" s="6"/>
      <c r="I65" s="6"/>
      <c r="J65" s="6"/>
      <c r="K65" s="58"/>
      <c r="L65" s="58"/>
      <c r="M65" s="6"/>
      <c r="N65" s="6"/>
      <c r="O65" s="6"/>
      <c r="P65" s="6"/>
      <c r="Q65" s="6"/>
      <c r="R65" s="6"/>
      <c r="S65" s="6"/>
    </row>
    <row r="66" spans="1:19" ht="12.75">
      <c r="A66" s="6"/>
      <c r="B66" s="6"/>
      <c r="C66" s="6"/>
      <c r="D66" s="6"/>
      <c r="E66" s="6"/>
      <c r="F66" s="6"/>
      <c r="G66" s="58"/>
      <c r="H66" s="6"/>
      <c r="I66" s="6"/>
      <c r="J66" s="6"/>
      <c r="K66" s="58"/>
      <c r="L66" s="58"/>
      <c r="M66" s="6"/>
      <c r="N66" s="6"/>
      <c r="O66" s="6"/>
      <c r="P66" s="6"/>
      <c r="Q66" s="6"/>
      <c r="R66" s="6"/>
      <c r="S66" s="6"/>
    </row>
    <row r="67" spans="1:19" ht="12.75">
      <c r="A67" s="6"/>
      <c r="B67" s="6"/>
      <c r="C67" s="6"/>
      <c r="D67" s="6"/>
      <c r="E67" s="6"/>
      <c r="F67" s="6"/>
      <c r="G67" s="58"/>
      <c r="H67" s="6"/>
      <c r="I67" s="6"/>
      <c r="J67" s="6"/>
      <c r="K67" s="58"/>
      <c r="L67" s="58"/>
      <c r="M67" s="6"/>
      <c r="N67" s="6"/>
      <c r="O67" s="6"/>
      <c r="P67" s="6"/>
      <c r="Q67" s="6"/>
      <c r="R67" s="6"/>
      <c r="S67" s="6"/>
    </row>
    <row r="68" spans="1:19" ht="12.75">
      <c r="A68" s="6"/>
      <c r="B68" s="6"/>
      <c r="C68" s="6"/>
      <c r="D68" s="6"/>
      <c r="E68" s="6"/>
      <c r="F68" s="6"/>
      <c r="G68" s="58"/>
      <c r="H68" s="6"/>
      <c r="I68" s="6"/>
      <c r="J68" s="6"/>
      <c r="K68" s="58"/>
      <c r="L68" s="58"/>
      <c r="M68" s="6"/>
      <c r="N68" s="6"/>
      <c r="O68" s="6"/>
      <c r="P68" s="6"/>
      <c r="Q68" s="6"/>
      <c r="R68" s="6"/>
      <c r="S68" s="6"/>
    </row>
    <row r="69" spans="1:19" ht="12.75">
      <c r="A69" s="6"/>
      <c r="B69" s="6"/>
      <c r="C69" s="6"/>
      <c r="D69" s="6"/>
      <c r="E69" s="6"/>
      <c r="F69" s="6"/>
      <c r="G69" s="58"/>
      <c r="H69" s="6"/>
      <c r="I69" s="6"/>
      <c r="J69" s="6"/>
      <c r="K69" s="58"/>
      <c r="L69" s="58"/>
      <c r="M69" s="6"/>
      <c r="N69" s="6"/>
      <c r="O69" s="6"/>
      <c r="P69" s="6"/>
      <c r="Q69" s="6"/>
      <c r="R69" s="6"/>
      <c r="S69" s="6"/>
    </row>
    <row r="70" spans="1:19" ht="12.75">
      <c r="A70" s="6"/>
      <c r="B70" s="6"/>
      <c r="C70" s="6"/>
      <c r="D70" s="6"/>
      <c r="E70" s="6"/>
      <c r="F70" s="6"/>
      <c r="G70" s="58"/>
      <c r="H70" s="6"/>
      <c r="I70" s="6"/>
      <c r="J70" s="6"/>
      <c r="K70" s="58"/>
      <c r="L70" s="58"/>
      <c r="M70" s="6"/>
      <c r="N70" s="6"/>
      <c r="O70" s="6"/>
      <c r="P70" s="6"/>
      <c r="Q70" s="6"/>
      <c r="R70" s="6"/>
      <c r="S70" s="6"/>
    </row>
    <row r="71" spans="1:19" ht="12.75">
      <c r="A71" s="6"/>
      <c r="B71" s="6"/>
      <c r="C71" s="6"/>
      <c r="D71" s="6"/>
      <c r="E71" s="6"/>
      <c r="F71" s="6"/>
      <c r="G71" s="58"/>
      <c r="H71" s="6"/>
      <c r="I71" s="6"/>
      <c r="J71" s="6"/>
      <c r="K71" s="58"/>
      <c r="L71" s="58"/>
      <c r="M71" s="6"/>
      <c r="N71" s="6"/>
      <c r="O71" s="6"/>
      <c r="P71" s="6"/>
      <c r="Q71" s="6"/>
      <c r="R71" s="6"/>
      <c r="S71" s="6"/>
    </row>
    <row r="72" spans="1:19" ht="12.75">
      <c r="A72" s="6"/>
      <c r="B72" s="6"/>
      <c r="C72" s="6"/>
      <c r="D72" s="6"/>
      <c r="E72" s="6"/>
      <c r="F72" s="6"/>
      <c r="G72" s="58"/>
      <c r="H72" s="6"/>
      <c r="I72" s="6"/>
      <c r="J72" s="6"/>
      <c r="K72" s="58"/>
      <c r="L72" s="58"/>
      <c r="M72" s="6"/>
      <c r="N72" s="6"/>
      <c r="O72" s="6"/>
      <c r="P72" s="6"/>
      <c r="Q72" s="6"/>
      <c r="R72" s="6"/>
      <c r="S72" s="6"/>
    </row>
    <row r="73" spans="1:19" ht="12.75">
      <c r="A73" s="6"/>
      <c r="B73" s="6"/>
      <c r="C73" s="6"/>
      <c r="D73" s="6"/>
      <c r="E73" s="6"/>
      <c r="F73" s="6"/>
      <c r="G73" s="58"/>
      <c r="H73" s="6"/>
      <c r="I73" s="6"/>
      <c r="J73" s="6"/>
      <c r="K73" s="58"/>
      <c r="L73" s="58"/>
      <c r="M73" s="6"/>
      <c r="N73" s="6"/>
      <c r="O73" s="6"/>
      <c r="P73" s="6"/>
      <c r="Q73" s="6"/>
      <c r="R73" s="6"/>
      <c r="S73" s="6"/>
    </row>
    <row r="74" spans="1:19" ht="12.75">
      <c r="A74" s="6"/>
      <c r="B74" s="6"/>
      <c r="C74" s="6"/>
      <c r="D74" s="6"/>
      <c r="E74" s="6"/>
      <c r="F74" s="6"/>
      <c r="G74" s="58"/>
      <c r="H74" s="6"/>
      <c r="I74" s="6"/>
      <c r="J74" s="6"/>
      <c r="K74" s="58"/>
      <c r="L74" s="58"/>
      <c r="M74" s="6"/>
      <c r="N74" s="6"/>
      <c r="O74" s="6"/>
      <c r="P74" s="6"/>
      <c r="Q74" s="6"/>
      <c r="R74" s="6"/>
      <c r="S74" s="6"/>
    </row>
    <row r="75" spans="1:19" ht="12.75">
      <c r="A75" s="6"/>
      <c r="B75" s="6"/>
      <c r="C75" s="6"/>
      <c r="D75" s="6"/>
      <c r="E75" s="6"/>
      <c r="F75" s="6"/>
      <c r="G75" s="58"/>
      <c r="H75" s="6"/>
      <c r="I75" s="6"/>
      <c r="J75" s="6"/>
      <c r="K75" s="58"/>
      <c r="L75" s="58"/>
      <c r="M75" s="6"/>
      <c r="N75" s="6"/>
      <c r="O75" s="6"/>
      <c r="P75" s="6"/>
      <c r="Q75" s="6"/>
      <c r="R75" s="6"/>
      <c r="S75" s="6"/>
    </row>
    <row r="76" spans="1:19" ht="12.75">
      <c r="A76" s="6"/>
      <c r="B76" s="6"/>
      <c r="C76" s="6"/>
      <c r="D76" s="6"/>
      <c r="E76" s="6"/>
      <c r="F76" s="6"/>
      <c r="G76" s="58"/>
      <c r="H76" s="6"/>
      <c r="I76" s="6"/>
      <c r="J76" s="6"/>
      <c r="K76" s="58"/>
      <c r="L76" s="58"/>
      <c r="M76" s="6"/>
      <c r="N76" s="6"/>
      <c r="O76" s="6"/>
      <c r="P76" s="6"/>
      <c r="Q76" s="6"/>
      <c r="R76" s="6"/>
      <c r="S76" s="6"/>
    </row>
    <row r="77" spans="1:19" ht="12.75">
      <c r="A77" s="6"/>
      <c r="B77" s="6"/>
      <c r="C77" s="6"/>
      <c r="D77" s="6"/>
      <c r="E77" s="6"/>
      <c r="F77" s="6"/>
      <c r="G77" s="58"/>
      <c r="H77" s="6"/>
      <c r="I77" s="6"/>
      <c r="J77" s="6"/>
      <c r="K77" s="58"/>
      <c r="L77" s="58"/>
      <c r="M77" s="6"/>
      <c r="N77" s="6"/>
      <c r="O77" s="6"/>
      <c r="P77" s="6"/>
      <c r="Q77" s="6"/>
      <c r="R77" s="6"/>
      <c r="S77" s="6"/>
    </row>
    <row r="78" spans="1:19" ht="12.75">
      <c r="A78" s="6"/>
      <c r="B78" s="6"/>
      <c r="C78" s="6"/>
      <c r="D78" s="6"/>
      <c r="E78" s="6"/>
      <c r="F78" s="6"/>
      <c r="G78" s="58"/>
      <c r="H78" s="6"/>
      <c r="I78" s="6"/>
      <c r="J78" s="6"/>
      <c r="K78" s="58"/>
      <c r="L78" s="58"/>
      <c r="M78" s="6"/>
      <c r="N78" s="6"/>
      <c r="O78" s="6"/>
      <c r="P78" s="6"/>
      <c r="Q78" s="6"/>
      <c r="R78" s="6"/>
      <c r="S78" s="6"/>
    </row>
    <row r="79" spans="1:19" ht="12.75">
      <c r="A79" s="6"/>
      <c r="B79" s="6"/>
      <c r="C79" s="6"/>
      <c r="D79" s="6"/>
      <c r="E79" s="6"/>
      <c r="F79" s="6"/>
      <c r="G79" s="58"/>
      <c r="H79" s="6"/>
      <c r="I79" s="6"/>
      <c r="J79" s="6"/>
      <c r="K79" s="58"/>
      <c r="L79" s="58"/>
      <c r="M79" s="6"/>
      <c r="N79" s="6"/>
      <c r="O79" s="6"/>
      <c r="P79" s="6"/>
      <c r="Q79" s="6"/>
      <c r="R79" s="6"/>
      <c r="S79" s="6"/>
    </row>
    <row r="80" spans="1:19" ht="12.75">
      <c r="A80" s="6"/>
      <c r="B80" s="6"/>
      <c r="C80" s="6"/>
      <c r="D80" s="6"/>
      <c r="E80" s="6"/>
      <c r="F80" s="6"/>
      <c r="G80" s="58"/>
      <c r="H80" s="6"/>
      <c r="I80" s="6"/>
      <c r="J80" s="6"/>
      <c r="K80" s="58"/>
      <c r="L80" s="58"/>
      <c r="M80" s="6"/>
      <c r="N80" s="6"/>
      <c r="O80" s="6"/>
      <c r="P80" s="6"/>
      <c r="Q80" s="6"/>
      <c r="R80" s="6"/>
      <c r="S80" s="6"/>
    </row>
    <row r="81" spans="1:19" ht="12.75">
      <c r="A81" s="6"/>
      <c r="B81" s="6"/>
      <c r="C81" s="6"/>
      <c r="D81" s="6"/>
      <c r="E81" s="6"/>
      <c r="F81" s="6"/>
      <c r="G81" s="58"/>
      <c r="H81" s="6"/>
      <c r="I81" s="6"/>
      <c r="J81" s="6"/>
      <c r="K81" s="58"/>
      <c r="L81" s="58"/>
      <c r="M81" s="6"/>
      <c r="N81" s="6"/>
      <c r="O81" s="6"/>
      <c r="P81" s="6"/>
      <c r="Q81" s="6"/>
      <c r="R81" s="6"/>
      <c r="S81" s="6"/>
    </row>
    <row r="82" spans="1:19" ht="12.75">
      <c r="A82" s="6"/>
      <c r="B82" s="6"/>
      <c r="C82" s="6"/>
      <c r="D82" s="6"/>
      <c r="E82" s="6"/>
      <c r="F82" s="6"/>
      <c r="G82" s="58"/>
      <c r="H82" s="6"/>
      <c r="I82" s="6"/>
      <c r="J82" s="6"/>
      <c r="K82" s="58"/>
      <c r="L82" s="58"/>
      <c r="M82" s="6"/>
      <c r="N82" s="6"/>
      <c r="O82" s="6"/>
      <c r="P82" s="6"/>
      <c r="Q82" s="6"/>
      <c r="R82" s="6"/>
      <c r="S82" s="6"/>
    </row>
    <row r="83" spans="1:19" ht="12.75">
      <c r="A83" s="6"/>
      <c r="B83" s="6"/>
      <c r="C83" s="6"/>
      <c r="D83" s="6"/>
      <c r="E83" s="6"/>
      <c r="F83" s="6"/>
      <c r="G83" s="58"/>
      <c r="H83" s="6"/>
      <c r="I83" s="6"/>
      <c r="J83" s="6"/>
      <c r="K83" s="58"/>
      <c r="L83" s="58"/>
      <c r="M83" s="6"/>
      <c r="N83" s="6"/>
      <c r="O83" s="6"/>
      <c r="P83" s="6"/>
      <c r="Q83" s="6"/>
      <c r="R83" s="6"/>
      <c r="S83" s="6"/>
    </row>
    <row r="84" spans="1:19" ht="12.75">
      <c r="A84" s="6"/>
      <c r="B84" s="6"/>
      <c r="C84" s="6"/>
      <c r="D84" s="6"/>
      <c r="E84" s="6"/>
      <c r="F84" s="6"/>
      <c r="G84" s="58"/>
      <c r="H84" s="6"/>
      <c r="I84" s="6"/>
      <c r="J84" s="6"/>
      <c r="K84" s="58"/>
      <c r="L84" s="58"/>
      <c r="M84" s="6"/>
      <c r="N84" s="6"/>
      <c r="O84" s="6"/>
      <c r="P84" s="6"/>
      <c r="Q84" s="6"/>
      <c r="R84" s="6"/>
      <c r="S84" s="6"/>
    </row>
    <row r="85" spans="1:19" ht="12.75">
      <c r="A85" s="6"/>
      <c r="B85" s="6"/>
      <c r="C85" s="6"/>
      <c r="D85" s="6"/>
      <c r="E85" s="6"/>
      <c r="F85" s="6"/>
      <c r="G85" s="58"/>
      <c r="H85" s="6"/>
      <c r="I85" s="6"/>
      <c r="J85" s="6"/>
      <c r="K85" s="58"/>
      <c r="L85" s="58"/>
      <c r="M85" s="6"/>
      <c r="N85" s="6"/>
      <c r="O85" s="6"/>
      <c r="P85" s="6"/>
      <c r="Q85" s="6"/>
      <c r="R85" s="6"/>
      <c r="S85" s="6"/>
    </row>
    <row r="86" spans="1:19" ht="12.75">
      <c r="A86" s="6"/>
      <c r="B86" s="6"/>
      <c r="C86" s="6"/>
      <c r="D86" s="6"/>
      <c r="E86" s="6"/>
      <c r="F86" s="6"/>
      <c r="G86" s="58"/>
      <c r="H86" s="6"/>
      <c r="I86" s="6"/>
      <c r="J86" s="6"/>
      <c r="K86" s="58"/>
      <c r="L86" s="58"/>
      <c r="M86" s="6"/>
      <c r="N86" s="6"/>
      <c r="O86" s="6"/>
      <c r="P86" s="6"/>
      <c r="Q86" s="6"/>
      <c r="R86" s="6"/>
      <c r="S86" s="6"/>
    </row>
    <row r="87" spans="1:19" ht="12.75">
      <c r="A87" s="6"/>
      <c r="B87" s="6"/>
      <c r="C87" s="6"/>
      <c r="D87" s="6"/>
      <c r="E87" s="6"/>
      <c r="F87" s="6"/>
      <c r="G87" s="58"/>
      <c r="H87" s="6"/>
      <c r="I87" s="6"/>
      <c r="J87" s="6"/>
      <c r="K87" s="58"/>
      <c r="L87" s="58"/>
      <c r="M87" s="6"/>
      <c r="N87" s="6"/>
      <c r="O87" s="6"/>
      <c r="P87" s="6"/>
      <c r="Q87" s="6"/>
      <c r="R87" s="6"/>
      <c r="S87" s="6"/>
    </row>
    <row r="88" spans="1:19" ht="12.75">
      <c r="A88" s="6"/>
      <c r="B88" s="6"/>
      <c r="C88" s="6"/>
      <c r="D88" s="6"/>
      <c r="E88" s="6"/>
      <c r="F88" s="6"/>
      <c r="G88" s="58"/>
      <c r="H88" s="6"/>
      <c r="I88" s="6"/>
      <c r="J88" s="6"/>
      <c r="K88" s="58"/>
      <c r="L88" s="58"/>
      <c r="M88" s="6"/>
      <c r="N88" s="6"/>
      <c r="O88" s="6"/>
      <c r="P88" s="6"/>
      <c r="Q88" s="6"/>
      <c r="R88" s="6"/>
      <c r="S88" s="6"/>
    </row>
    <row r="89" spans="1:19" ht="12.75">
      <c r="A89" s="6"/>
      <c r="B89" s="6"/>
      <c r="C89" s="6"/>
      <c r="D89" s="6"/>
      <c r="E89" s="6"/>
      <c r="F89" s="6"/>
      <c r="G89" s="58"/>
      <c r="H89" s="6"/>
      <c r="I89" s="6"/>
      <c r="J89" s="6"/>
      <c r="K89" s="58"/>
      <c r="L89" s="58"/>
      <c r="M89" s="6"/>
      <c r="N89" s="6"/>
      <c r="O89" s="6"/>
      <c r="P89" s="6"/>
      <c r="Q89" s="6"/>
      <c r="R89" s="6"/>
      <c r="S89" s="6"/>
    </row>
    <row r="90" spans="1:19" ht="12.75">
      <c r="A90" s="6"/>
      <c r="B90" s="6"/>
      <c r="C90" s="6"/>
      <c r="D90" s="6"/>
      <c r="E90" s="6"/>
      <c r="F90" s="6"/>
      <c r="G90" s="58"/>
      <c r="H90" s="6"/>
      <c r="I90" s="6"/>
      <c r="J90" s="6"/>
      <c r="K90" s="58"/>
      <c r="L90" s="58"/>
      <c r="M90" s="6"/>
      <c r="N90" s="6"/>
      <c r="O90" s="6"/>
      <c r="P90" s="6"/>
      <c r="Q90" s="6"/>
      <c r="R90" s="6"/>
      <c r="S90" s="6"/>
    </row>
    <row r="91" spans="1:19" ht="12.75">
      <c r="A91" s="6"/>
      <c r="B91" s="6"/>
      <c r="C91" s="6"/>
      <c r="D91" s="6"/>
      <c r="E91" s="6"/>
      <c r="F91" s="6"/>
      <c r="G91" s="58"/>
      <c r="H91" s="6"/>
      <c r="I91" s="6"/>
      <c r="J91" s="6"/>
      <c r="K91" s="58"/>
      <c r="L91" s="58"/>
      <c r="M91" s="6"/>
      <c r="N91" s="6"/>
      <c r="O91" s="6"/>
      <c r="P91" s="6"/>
      <c r="Q91" s="6"/>
      <c r="R91" s="6"/>
      <c r="S91" s="6"/>
    </row>
    <row r="92" spans="1:19" ht="12.75">
      <c r="A92" s="6"/>
      <c r="B92" s="6"/>
      <c r="C92" s="6"/>
      <c r="D92" s="6"/>
      <c r="E92" s="6"/>
      <c r="F92" s="6"/>
      <c r="G92" s="58"/>
      <c r="H92" s="6"/>
      <c r="I92" s="6"/>
      <c r="J92" s="6"/>
      <c r="K92" s="58"/>
      <c r="L92" s="58"/>
      <c r="M92" s="6"/>
      <c r="N92" s="6"/>
      <c r="O92" s="6"/>
      <c r="P92" s="6"/>
      <c r="Q92" s="6"/>
      <c r="R92" s="6"/>
      <c r="S92" s="6"/>
    </row>
    <row r="93" ht="12.75">
      <c r="S93" s="6"/>
    </row>
    <row r="94" ht="12.75">
      <c r="S94" s="6"/>
    </row>
    <row r="95" ht="12.75">
      <c r="S95" s="6"/>
    </row>
    <row r="96" ht="12.75">
      <c r="S96" s="6"/>
    </row>
  </sheetData>
  <sheetProtection/>
  <mergeCells count="1">
    <mergeCell ref="G1:L1"/>
  </mergeCells>
  <printOptions/>
  <pageMargins left="0.75" right="0.75" top="1" bottom="1" header="0.5" footer="0.5"/>
  <pageSetup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Семья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Фабричнев</dc:creator>
  <cp:keywords/>
  <dc:description/>
  <cp:lastModifiedBy>саша</cp:lastModifiedBy>
  <cp:lastPrinted>2005-02-21T07:02:15Z</cp:lastPrinted>
  <dcterms:created xsi:type="dcterms:W3CDTF">2004-03-06T07:12:13Z</dcterms:created>
  <dcterms:modified xsi:type="dcterms:W3CDTF">2008-01-03T17:37:51Z</dcterms:modified>
  <cp:category/>
  <cp:version/>
  <cp:contentType/>
  <cp:contentStatus/>
</cp:coreProperties>
</file>